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2201 - ΥΠΟΥΡΓΕΙΟ ΥΓΕΙΑΣ\Επιδημιολογικές Μελέτες\"/>
    </mc:Choice>
  </mc:AlternateContent>
  <bookViews>
    <workbookView xWindow="0" yWindow="0" windowWidth="17250" windowHeight="5745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  <sheet name="ΜΕΘ ανα Φύλο" sheetId="8" r:id="rId12"/>
    <sheet name="ΜΕΘ ανά Ηλικία" sheetId="9" r:id="rId13"/>
    <sheet name="ΜΕΘ ανα Συμπτώματα" sheetId="10" r:id="rId14"/>
    <sheet name="ΜΕΘ ανα Υποκείμενα Νοσήματα" sheetId="11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9" i="2"/>
  <c r="K2" i="2"/>
  <c r="J8" i="2"/>
  <c r="J7" i="2"/>
  <c r="J6" i="2"/>
  <c r="J5" i="2"/>
  <c r="J4" i="2"/>
  <c r="J3" i="2"/>
  <c r="J9" i="2" s="1"/>
  <c r="J2" i="2"/>
  <c r="H8" i="2"/>
  <c r="H7" i="2"/>
  <c r="H6" i="2"/>
  <c r="H5" i="2"/>
  <c r="H4" i="2"/>
  <c r="H3" i="2"/>
  <c r="H2" i="2"/>
  <c r="F9" i="2"/>
  <c r="F8" i="2"/>
  <c r="F7" i="2"/>
  <c r="F6" i="2"/>
  <c r="F5" i="2"/>
  <c r="F4" i="2"/>
  <c r="F3" i="2"/>
  <c r="F2" i="2"/>
  <c r="D3" i="2"/>
  <c r="D9" i="2" s="1"/>
  <c r="D4" i="2"/>
  <c r="D5" i="2"/>
  <c r="D6" i="2"/>
  <c r="D7" i="2"/>
  <c r="D8" i="2"/>
  <c r="D2" i="2"/>
  <c r="L9" i="2"/>
  <c r="E9" i="2"/>
  <c r="G9" i="2"/>
  <c r="H9" i="2"/>
  <c r="I9" i="2"/>
  <c r="C9" i="2"/>
  <c r="E3" i="15" l="1"/>
  <c r="E4" i="15"/>
  <c r="E5" i="15"/>
  <c r="E6" i="15"/>
  <c r="E7" i="15"/>
  <c r="E8" i="15"/>
  <c r="E2" i="15"/>
  <c r="D7" i="14"/>
  <c r="E7" i="14"/>
  <c r="F7" i="14"/>
  <c r="G7" i="14"/>
  <c r="C7" i="14"/>
  <c r="F11" i="13" l="1"/>
  <c r="G3" i="13"/>
  <c r="G4" i="13"/>
  <c r="G5" i="13"/>
  <c r="G6" i="13"/>
  <c r="G7" i="13"/>
  <c r="G8" i="13"/>
  <c r="G9" i="13"/>
  <c r="G10" i="13"/>
  <c r="G2" i="13"/>
  <c r="G3" i="12"/>
  <c r="G2" i="12"/>
  <c r="F4" i="12"/>
  <c r="D11" i="13"/>
  <c r="C11" i="13"/>
  <c r="E10" i="13"/>
  <c r="E9" i="13"/>
  <c r="E8" i="13"/>
  <c r="E7" i="13"/>
  <c r="E6" i="13"/>
  <c r="E5" i="13"/>
  <c r="E4" i="13"/>
  <c r="E3" i="13"/>
  <c r="E2" i="13"/>
  <c r="D4" i="12"/>
  <c r="C4" i="12"/>
  <c r="E3" i="12"/>
  <c r="E2" i="12"/>
  <c r="E4" i="12" l="1"/>
  <c r="G4" i="12"/>
  <c r="E11" i="13"/>
  <c r="G11" i="13"/>
  <c r="D11" i="4"/>
  <c r="G3" i="11" l="1"/>
  <c r="G4" i="11"/>
  <c r="G5" i="11"/>
  <c r="G6" i="11"/>
  <c r="G7" i="11"/>
  <c r="G8" i="11"/>
  <c r="G9" i="11"/>
  <c r="G10" i="11"/>
  <c r="G2" i="11"/>
  <c r="E3" i="11"/>
  <c r="E4" i="11"/>
  <c r="E5" i="11"/>
  <c r="E6" i="11"/>
  <c r="E7" i="11"/>
  <c r="E8" i="11"/>
  <c r="E9" i="11"/>
  <c r="E10" i="11"/>
  <c r="E2" i="11"/>
  <c r="G3" i="10"/>
  <c r="G4" i="10"/>
  <c r="G5" i="10"/>
  <c r="G6" i="10"/>
  <c r="G8" i="10"/>
  <c r="E3" i="10"/>
  <c r="E4" i="10"/>
  <c r="E5" i="10"/>
  <c r="E6" i="10"/>
  <c r="E8" i="10"/>
  <c r="G2" i="10"/>
  <c r="E2" i="10"/>
  <c r="G4" i="9"/>
  <c r="G5" i="9"/>
  <c r="G6" i="9"/>
  <c r="G7" i="9"/>
  <c r="G8" i="9"/>
  <c r="G9" i="9"/>
  <c r="G10" i="9"/>
  <c r="E5" i="9"/>
  <c r="E6" i="9"/>
  <c r="E7" i="9"/>
  <c r="E8" i="9"/>
  <c r="E9" i="9"/>
  <c r="E10" i="9"/>
  <c r="E4" i="9"/>
  <c r="F11" i="9"/>
  <c r="G11" i="9" s="1"/>
  <c r="D11" i="9"/>
  <c r="C11" i="9"/>
  <c r="E11" i="9" s="1"/>
  <c r="G3" i="8"/>
  <c r="G4" i="8"/>
  <c r="G2" i="8"/>
  <c r="E3" i="8"/>
  <c r="E4" i="8"/>
  <c r="E2" i="8"/>
  <c r="D3" i="7"/>
  <c r="D4" i="7"/>
  <c r="D5" i="7"/>
  <c r="D6" i="7"/>
  <c r="D7" i="7"/>
  <c r="D2" i="7"/>
  <c r="C8" i="7"/>
  <c r="D8" i="7" s="1"/>
  <c r="D3" i="6"/>
  <c r="D4" i="6"/>
  <c r="D5" i="6"/>
  <c r="D6" i="6"/>
  <c r="D7" i="6"/>
  <c r="D8" i="6"/>
  <c r="D9" i="6"/>
  <c r="D10" i="6"/>
  <c r="D11" i="6"/>
  <c r="D2" i="6"/>
  <c r="C11" i="6"/>
  <c r="D3" i="5"/>
  <c r="D2" i="5"/>
  <c r="E3" i="4"/>
  <c r="E4" i="4"/>
  <c r="E5" i="4"/>
  <c r="E6" i="4"/>
  <c r="E7" i="4"/>
  <c r="E8" i="4"/>
  <c r="E9" i="4"/>
  <c r="E10" i="4"/>
  <c r="E2" i="4"/>
  <c r="C11" i="4"/>
  <c r="E11" i="4" s="1"/>
  <c r="D4" i="3"/>
  <c r="C4" i="3"/>
  <c r="E4" i="3" s="1"/>
  <c r="E3" i="3"/>
  <c r="E2" i="3"/>
</calcChain>
</file>

<file path=xl/sharedStrings.xml><?xml version="1.0" encoding="utf-8"?>
<sst xmlns="http://schemas.openxmlformats.org/spreadsheetml/2006/main" count="188" uniqueCount="78">
  <si>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</si>
  <si>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</si>
  <si>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</si>
  <si>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</si>
  <si>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</si>
  <si>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</si>
  <si>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</si>
  <si>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</si>
  <si>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</si>
  <si>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</si>
  <si>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</si>
  <si>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</si>
  <si>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</si>
  <si>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</si>
  <si>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</si>
  <si>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</si>
  <si>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</si>
  <si>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</si>
  <si>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</si>
  <si>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</si>
  <si>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</si>
  <si>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</si>
  <si>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</si>
  <si>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</si>
  <si>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</si>
  <si>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</si>
  <si>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</si>
  <si>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</si>
  <si>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</si>
  <si>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</si>
  <si>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</si>
  <si>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</si>
  <si>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</si>
  <si>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</si>
  <si>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</si>
  <si>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</si>
  <si>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</si>
  <si>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</si>
  <si>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</si>
  <si>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</si>
  <si>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</si>
  <si>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</si>
  <si>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ICU_Admissions(N)</t>
  </si>
  <si>
    <t>ICU_Recoveries(N)</t>
  </si>
  <si>
    <t>ICU_Recoveries(%)</t>
  </si>
  <si>
    <t>ICU_Deaths(N)</t>
  </si>
  <si>
    <t>ICU_Deaths(%)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</si>
  <si>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</si>
  <si>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</si>
  <si>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</si>
  <si>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</si>
  <si>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</si>
  <si>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</si>
  <si>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</si>
  <si>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</si>
  <si>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Υποκείμενα Νοσήματα (Ναι)</t>
  </si>
  <si>
    <t>Διαβήτης</t>
  </si>
  <si>
    <t>Υπέρταση</t>
  </si>
  <si>
    <t>Καρδιακές Παθησεις</t>
  </si>
  <si>
    <t>Χρόνια Νεφρική Ανεπάρκεια</t>
  </si>
  <si>
    <t>Χρόνια Αποφρακτική Πνευμονοπάθεια</t>
  </si>
  <si>
    <t>Χρόνια Υπατική Νόσο</t>
  </si>
  <si>
    <t>Καρκίνο</t>
  </si>
  <si>
    <t>Ανοσοκαταστολή</t>
  </si>
  <si>
    <t>Underlying Diseases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</si>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</sst>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workbookViewId="0">
      <selection activeCell="D143" sqref="D143"/>
    </sheetView>
  </sheetViews>
  <sheetFormatPr defaultRowHeight="15" x14ac:dyDescent="0.25"/>
  <cols>
    <col min="3" max="3" width="14" customWidth="1"/>
    <col min="4" max="4" width="8" customWidth="1"/>
    <col min="5" max="5" width="18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4">
        <v>43891</v>
      </c>
      <c r="B2">
        <v>0</v>
      </c>
      <c r="C2">
        <v>0</v>
      </c>
      <c r="D2">
        <v>0</v>
      </c>
      <c r="E2">
        <v>0</v>
      </c>
    </row>
    <row r="3" spans="1:5" x14ac:dyDescent="0.25">
      <c r="A3" s="4">
        <v>43892</v>
      </c>
      <c r="B3">
        <v>0</v>
      </c>
      <c r="C3">
        <v>0</v>
      </c>
      <c r="D3">
        <v>0</v>
      </c>
      <c r="E3">
        <v>0</v>
      </c>
    </row>
    <row r="4" spans="1:5" x14ac:dyDescent="0.25">
      <c r="A4" s="4">
        <v>43893</v>
      </c>
      <c r="B4">
        <v>0</v>
      </c>
      <c r="C4">
        <v>0</v>
      </c>
      <c r="D4">
        <v>0</v>
      </c>
      <c r="E4">
        <v>0</v>
      </c>
    </row>
    <row r="5" spans="1:5" x14ac:dyDescent="0.25">
      <c r="A5" s="4">
        <v>43894</v>
      </c>
      <c r="B5">
        <v>0</v>
      </c>
      <c r="C5">
        <v>0</v>
      </c>
      <c r="D5">
        <v>0</v>
      </c>
      <c r="E5">
        <v>0</v>
      </c>
    </row>
    <row r="6" spans="1:5" x14ac:dyDescent="0.25">
      <c r="A6" s="4">
        <v>43895</v>
      </c>
      <c r="B6">
        <v>0</v>
      </c>
      <c r="C6">
        <v>0</v>
      </c>
      <c r="D6">
        <v>0</v>
      </c>
      <c r="E6">
        <v>0</v>
      </c>
    </row>
    <row r="7" spans="1:5" x14ac:dyDescent="0.25">
      <c r="A7" s="4">
        <v>43896</v>
      </c>
      <c r="B7">
        <v>0</v>
      </c>
      <c r="C7">
        <v>0</v>
      </c>
      <c r="D7">
        <v>0</v>
      </c>
      <c r="E7">
        <v>0</v>
      </c>
    </row>
    <row r="8" spans="1:5" x14ac:dyDescent="0.25">
      <c r="A8" s="4">
        <v>43897</v>
      </c>
      <c r="B8">
        <v>1</v>
      </c>
      <c r="C8">
        <v>0</v>
      </c>
      <c r="D8">
        <v>0</v>
      </c>
      <c r="E8">
        <v>0</v>
      </c>
    </row>
    <row r="9" spans="1:5" x14ac:dyDescent="0.25">
      <c r="A9" s="4">
        <v>43898</v>
      </c>
      <c r="B9">
        <v>0</v>
      </c>
      <c r="C9">
        <v>0</v>
      </c>
      <c r="D9">
        <v>0</v>
      </c>
      <c r="E9">
        <v>0</v>
      </c>
    </row>
    <row r="10" spans="1:5" x14ac:dyDescent="0.25">
      <c r="A10" s="4">
        <v>43899</v>
      </c>
      <c r="B10">
        <v>1</v>
      </c>
      <c r="C10">
        <v>2</v>
      </c>
      <c r="D10">
        <v>0</v>
      </c>
      <c r="E10">
        <v>0</v>
      </c>
    </row>
    <row r="11" spans="1:5" x14ac:dyDescent="0.25">
      <c r="A11" s="4">
        <v>43900</v>
      </c>
      <c r="B11">
        <v>4</v>
      </c>
      <c r="C11">
        <v>0</v>
      </c>
      <c r="D11">
        <v>0</v>
      </c>
      <c r="E11">
        <v>0</v>
      </c>
    </row>
    <row r="12" spans="1:5" x14ac:dyDescent="0.25">
      <c r="A12" s="4">
        <v>43901</v>
      </c>
      <c r="B12">
        <v>2</v>
      </c>
      <c r="C12">
        <v>0</v>
      </c>
      <c r="D12">
        <v>0</v>
      </c>
      <c r="E12">
        <v>0</v>
      </c>
    </row>
    <row r="13" spans="1:5" x14ac:dyDescent="0.25">
      <c r="A13" s="4">
        <v>43902</v>
      </c>
      <c r="B13">
        <v>6</v>
      </c>
      <c r="C13">
        <v>0</v>
      </c>
      <c r="D13">
        <v>0</v>
      </c>
      <c r="E13">
        <v>0</v>
      </c>
    </row>
    <row r="14" spans="1:5" x14ac:dyDescent="0.25">
      <c r="A14" s="4">
        <v>43903</v>
      </c>
      <c r="B14">
        <v>13</v>
      </c>
      <c r="C14">
        <v>16</v>
      </c>
      <c r="D14">
        <v>0</v>
      </c>
      <c r="E14">
        <v>0</v>
      </c>
    </row>
    <row r="15" spans="1:5" x14ac:dyDescent="0.25">
      <c r="A15" s="4">
        <v>43904</v>
      </c>
      <c r="B15">
        <v>8</v>
      </c>
      <c r="C15">
        <v>5</v>
      </c>
      <c r="D15">
        <v>0</v>
      </c>
      <c r="E15">
        <v>0</v>
      </c>
    </row>
    <row r="16" spans="1:5" x14ac:dyDescent="0.25">
      <c r="A16" s="4">
        <v>43905</v>
      </c>
      <c r="B16">
        <v>12</v>
      </c>
      <c r="C16">
        <v>8</v>
      </c>
      <c r="D16">
        <v>0</v>
      </c>
      <c r="E16">
        <v>0</v>
      </c>
    </row>
    <row r="17" spans="1:5" x14ac:dyDescent="0.25">
      <c r="A17" s="4">
        <v>43906</v>
      </c>
      <c r="B17">
        <v>5</v>
      </c>
      <c r="C17">
        <v>13</v>
      </c>
      <c r="D17">
        <v>0</v>
      </c>
      <c r="E17">
        <v>1</v>
      </c>
    </row>
    <row r="18" spans="1:5" x14ac:dyDescent="0.25">
      <c r="A18" s="4">
        <v>43907</v>
      </c>
      <c r="B18">
        <v>8</v>
      </c>
      <c r="C18">
        <v>4</v>
      </c>
      <c r="D18">
        <v>0</v>
      </c>
      <c r="E18">
        <v>1</v>
      </c>
    </row>
    <row r="19" spans="1:5" x14ac:dyDescent="0.25">
      <c r="A19" s="4">
        <v>43908</v>
      </c>
      <c r="B19">
        <v>16</v>
      </c>
      <c r="C19">
        <v>16</v>
      </c>
      <c r="D19">
        <v>0</v>
      </c>
      <c r="E19">
        <v>0</v>
      </c>
    </row>
    <row r="20" spans="1:5" x14ac:dyDescent="0.25">
      <c r="A20" s="4">
        <v>43909</v>
      </c>
      <c r="B20">
        <v>13</v>
      </c>
      <c r="C20">
        <v>9</v>
      </c>
      <c r="D20">
        <v>0</v>
      </c>
      <c r="E20">
        <v>0</v>
      </c>
    </row>
    <row r="21" spans="1:5" x14ac:dyDescent="0.25">
      <c r="A21" s="4">
        <v>43910</v>
      </c>
      <c r="B21">
        <v>16</v>
      </c>
      <c r="C21">
        <v>10</v>
      </c>
      <c r="D21">
        <v>0</v>
      </c>
      <c r="E21">
        <v>1</v>
      </c>
    </row>
    <row r="22" spans="1:5" x14ac:dyDescent="0.25">
      <c r="A22" s="4">
        <v>43911</v>
      </c>
      <c r="B22">
        <v>10</v>
      </c>
      <c r="C22">
        <v>0</v>
      </c>
      <c r="D22">
        <v>1</v>
      </c>
      <c r="E22">
        <v>1</v>
      </c>
    </row>
    <row r="23" spans="1:5" x14ac:dyDescent="0.25">
      <c r="A23" s="4">
        <v>43912</v>
      </c>
      <c r="B23">
        <v>6</v>
      </c>
      <c r="C23">
        <v>16</v>
      </c>
      <c r="D23">
        <v>0</v>
      </c>
      <c r="E23">
        <v>1</v>
      </c>
    </row>
    <row r="24" spans="1:5" x14ac:dyDescent="0.25">
      <c r="A24" s="4">
        <v>43913</v>
      </c>
      <c r="B24">
        <v>13</v>
      </c>
      <c r="C24">
        <v>19</v>
      </c>
      <c r="D24">
        <v>0</v>
      </c>
      <c r="E24">
        <v>1</v>
      </c>
    </row>
    <row r="25" spans="1:5" x14ac:dyDescent="0.25">
      <c r="A25" s="4">
        <v>43914</v>
      </c>
      <c r="B25">
        <v>18</v>
      </c>
      <c r="C25">
        <v>8</v>
      </c>
      <c r="D25">
        <v>2</v>
      </c>
      <c r="E25">
        <v>3</v>
      </c>
    </row>
    <row r="26" spans="1:5" x14ac:dyDescent="0.25">
      <c r="A26" s="4">
        <v>43915</v>
      </c>
      <c r="B26">
        <v>14</v>
      </c>
      <c r="C26">
        <v>10</v>
      </c>
      <c r="D26">
        <v>0</v>
      </c>
      <c r="E26">
        <v>3</v>
      </c>
    </row>
    <row r="27" spans="1:5" x14ac:dyDescent="0.25">
      <c r="A27" s="4">
        <v>43916</v>
      </c>
      <c r="B27">
        <v>34</v>
      </c>
      <c r="C27">
        <v>20</v>
      </c>
      <c r="D27">
        <v>0</v>
      </c>
      <c r="E27">
        <v>1</v>
      </c>
    </row>
    <row r="28" spans="1:5" x14ac:dyDescent="0.25">
      <c r="A28" s="4">
        <v>43917</v>
      </c>
      <c r="B28">
        <v>31</v>
      </c>
      <c r="C28">
        <v>24</v>
      </c>
      <c r="D28">
        <v>3</v>
      </c>
      <c r="E28">
        <v>2</v>
      </c>
    </row>
    <row r="29" spans="1:5" x14ac:dyDescent="0.25">
      <c r="A29" s="4">
        <v>43918</v>
      </c>
      <c r="B29">
        <v>26</v>
      </c>
      <c r="C29">
        <v>21</v>
      </c>
      <c r="D29">
        <v>1</v>
      </c>
      <c r="E29">
        <v>3</v>
      </c>
    </row>
    <row r="30" spans="1:5" x14ac:dyDescent="0.25">
      <c r="A30" s="4">
        <v>43919</v>
      </c>
      <c r="B30">
        <v>33</v>
      </c>
      <c r="C30">
        <v>27</v>
      </c>
      <c r="D30">
        <v>1</v>
      </c>
      <c r="E30">
        <v>1</v>
      </c>
    </row>
    <row r="31" spans="1:5" x14ac:dyDescent="0.25">
      <c r="A31" s="4">
        <v>43920</v>
      </c>
      <c r="B31">
        <v>37</v>
      </c>
      <c r="C31">
        <v>33</v>
      </c>
      <c r="D31">
        <v>0</v>
      </c>
      <c r="E31">
        <v>0</v>
      </c>
    </row>
    <row r="32" spans="1:5" x14ac:dyDescent="0.25">
      <c r="A32" s="4">
        <v>43921</v>
      </c>
      <c r="B32">
        <v>39</v>
      </c>
      <c r="C32">
        <v>45</v>
      </c>
      <c r="D32">
        <v>2</v>
      </c>
      <c r="E32">
        <v>0</v>
      </c>
    </row>
    <row r="33" spans="1:5" x14ac:dyDescent="0.25">
      <c r="A33" s="4">
        <v>43922</v>
      </c>
      <c r="B33">
        <v>29</v>
      </c>
      <c r="C33">
        <v>56</v>
      </c>
      <c r="D33">
        <v>2</v>
      </c>
      <c r="E33">
        <v>1</v>
      </c>
    </row>
    <row r="34" spans="1:5" x14ac:dyDescent="0.25">
      <c r="A34" s="4">
        <v>43923</v>
      </c>
      <c r="B34">
        <v>47</v>
      </c>
      <c r="C34">
        <v>29</v>
      </c>
      <c r="D34">
        <v>0</v>
      </c>
      <c r="E34">
        <v>0</v>
      </c>
    </row>
    <row r="35" spans="1:5" x14ac:dyDescent="0.25">
      <c r="A35" s="4">
        <v>43924</v>
      </c>
      <c r="B35">
        <v>21</v>
      </c>
      <c r="C35">
        <v>32</v>
      </c>
      <c r="D35">
        <v>1</v>
      </c>
      <c r="E35">
        <v>2</v>
      </c>
    </row>
    <row r="36" spans="1:5" x14ac:dyDescent="0.25">
      <c r="A36" s="4">
        <v>43925</v>
      </c>
      <c r="B36">
        <v>25</v>
      </c>
      <c r="C36">
        <v>38</v>
      </c>
      <c r="D36">
        <v>1</v>
      </c>
      <c r="E36">
        <v>0</v>
      </c>
    </row>
    <row r="37" spans="1:5" x14ac:dyDescent="0.25">
      <c r="A37" s="4">
        <v>43926</v>
      </c>
      <c r="B37">
        <v>9</v>
      </c>
      <c r="C37">
        <v>18</v>
      </c>
      <c r="D37">
        <v>0</v>
      </c>
      <c r="E37">
        <v>0</v>
      </c>
    </row>
    <row r="38" spans="1:5" x14ac:dyDescent="0.25">
      <c r="A38" s="4">
        <v>43927</v>
      </c>
      <c r="B38">
        <v>37</v>
      </c>
      <c r="C38">
        <v>23</v>
      </c>
      <c r="D38">
        <v>0</v>
      </c>
      <c r="E38">
        <v>1</v>
      </c>
    </row>
    <row r="39" spans="1:5" x14ac:dyDescent="0.25">
      <c r="A39" s="4">
        <v>43928</v>
      </c>
      <c r="B39">
        <v>39</v>
      </c>
      <c r="C39">
        <v>23</v>
      </c>
      <c r="D39">
        <v>0</v>
      </c>
      <c r="E39">
        <v>1</v>
      </c>
    </row>
    <row r="40" spans="1:5" x14ac:dyDescent="0.25">
      <c r="A40" s="4">
        <v>43929</v>
      </c>
      <c r="B40">
        <v>23</v>
      </c>
      <c r="C40">
        <v>32</v>
      </c>
      <c r="D40">
        <v>0</v>
      </c>
      <c r="E40">
        <v>1</v>
      </c>
    </row>
    <row r="41" spans="1:5" x14ac:dyDescent="0.25">
      <c r="A41" s="4">
        <v>43930</v>
      </c>
      <c r="B41">
        <v>17</v>
      </c>
      <c r="C41">
        <v>31</v>
      </c>
      <c r="D41">
        <v>1</v>
      </c>
      <c r="E41">
        <v>1</v>
      </c>
    </row>
    <row r="42" spans="1:5" x14ac:dyDescent="0.25">
      <c r="A42" s="4">
        <v>43931</v>
      </c>
      <c r="B42">
        <v>18</v>
      </c>
      <c r="C42">
        <v>20</v>
      </c>
      <c r="D42">
        <v>0</v>
      </c>
      <c r="E42">
        <v>1</v>
      </c>
    </row>
    <row r="43" spans="1:5" x14ac:dyDescent="0.25">
      <c r="A43" s="4">
        <v>43932</v>
      </c>
      <c r="B43">
        <v>37</v>
      </c>
      <c r="C43">
        <v>20</v>
      </c>
      <c r="D43">
        <v>1</v>
      </c>
      <c r="E43">
        <v>0</v>
      </c>
    </row>
    <row r="44" spans="1:5" x14ac:dyDescent="0.25">
      <c r="A44" s="4">
        <v>43933</v>
      </c>
      <c r="B44">
        <v>21</v>
      </c>
      <c r="C44">
        <v>16</v>
      </c>
      <c r="D44">
        <v>1</v>
      </c>
      <c r="E44">
        <v>1</v>
      </c>
    </row>
    <row r="45" spans="1:5" x14ac:dyDescent="0.25">
      <c r="A45" s="4">
        <v>43934</v>
      </c>
      <c r="B45">
        <v>26</v>
      </c>
      <c r="C45">
        <v>41</v>
      </c>
      <c r="D45">
        <v>0</v>
      </c>
      <c r="E45">
        <v>0</v>
      </c>
    </row>
    <row r="46" spans="1:5" x14ac:dyDescent="0.25">
      <c r="A46" s="4">
        <v>43935</v>
      </c>
      <c r="B46">
        <v>25</v>
      </c>
      <c r="C46">
        <v>25</v>
      </c>
      <c r="D46">
        <v>0</v>
      </c>
      <c r="E46">
        <v>0</v>
      </c>
    </row>
    <row r="47" spans="1:5" x14ac:dyDescent="0.25">
      <c r="A47" s="4">
        <v>43936</v>
      </c>
      <c r="B47">
        <v>15</v>
      </c>
      <c r="C47">
        <v>16</v>
      </c>
      <c r="D47">
        <v>0</v>
      </c>
      <c r="E47">
        <v>0</v>
      </c>
    </row>
    <row r="48" spans="1:5" x14ac:dyDescent="0.25">
      <c r="A48" s="4">
        <v>43937</v>
      </c>
      <c r="B48">
        <v>9</v>
      </c>
      <c r="C48">
        <v>19</v>
      </c>
      <c r="D48">
        <v>0</v>
      </c>
      <c r="E48">
        <v>2</v>
      </c>
    </row>
    <row r="49" spans="1:5" x14ac:dyDescent="0.25">
      <c r="A49" s="4">
        <v>43938</v>
      </c>
      <c r="B49">
        <v>4</v>
      </c>
      <c r="C49">
        <v>15</v>
      </c>
      <c r="D49">
        <v>0</v>
      </c>
      <c r="E49">
        <v>0</v>
      </c>
    </row>
    <row r="50" spans="1:5" x14ac:dyDescent="0.25">
      <c r="A50" s="4">
        <v>43939</v>
      </c>
      <c r="B50">
        <v>6</v>
      </c>
      <c r="C50">
        <v>7</v>
      </c>
      <c r="D50">
        <v>0</v>
      </c>
      <c r="E50">
        <v>0</v>
      </c>
    </row>
    <row r="51" spans="1:5" x14ac:dyDescent="0.25">
      <c r="A51" s="4">
        <v>43940</v>
      </c>
      <c r="B51">
        <v>0</v>
      </c>
      <c r="C51">
        <v>1</v>
      </c>
      <c r="D51">
        <v>0</v>
      </c>
      <c r="E51">
        <v>0</v>
      </c>
    </row>
    <row r="52" spans="1:5" x14ac:dyDescent="0.25">
      <c r="A52" s="4">
        <v>43941</v>
      </c>
      <c r="B52">
        <v>11</v>
      </c>
      <c r="C52">
        <v>6</v>
      </c>
      <c r="D52">
        <v>0</v>
      </c>
      <c r="E52">
        <v>1</v>
      </c>
    </row>
    <row r="53" spans="1:5" x14ac:dyDescent="0.25">
      <c r="A53" s="4">
        <v>43942</v>
      </c>
      <c r="B53">
        <v>6</v>
      </c>
      <c r="C53">
        <v>13</v>
      </c>
      <c r="D53">
        <v>0</v>
      </c>
      <c r="E53">
        <v>0</v>
      </c>
    </row>
    <row r="54" spans="1:5" x14ac:dyDescent="0.25">
      <c r="A54" s="4">
        <v>43943</v>
      </c>
      <c r="B54">
        <v>7</v>
      </c>
      <c r="C54">
        <v>5</v>
      </c>
      <c r="D54">
        <v>1</v>
      </c>
      <c r="E54">
        <v>0</v>
      </c>
    </row>
    <row r="55" spans="1:5" x14ac:dyDescent="0.25">
      <c r="A55" s="4">
        <v>43944</v>
      </c>
      <c r="B55">
        <v>13</v>
      </c>
      <c r="C55">
        <v>7</v>
      </c>
      <c r="D55">
        <v>1</v>
      </c>
      <c r="E55">
        <v>0</v>
      </c>
    </row>
    <row r="56" spans="1:5" x14ac:dyDescent="0.25">
      <c r="A56" s="4">
        <v>43945</v>
      </c>
      <c r="B56">
        <v>2</v>
      </c>
      <c r="C56">
        <v>12</v>
      </c>
      <c r="D56">
        <v>0</v>
      </c>
      <c r="E56">
        <v>0</v>
      </c>
    </row>
    <row r="57" spans="1:5" x14ac:dyDescent="0.25">
      <c r="A57" s="4">
        <v>43946</v>
      </c>
      <c r="B57">
        <v>9</v>
      </c>
      <c r="C57">
        <v>3</v>
      </c>
      <c r="D57">
        <v>0</v>
      </c>
      <c r="E57">
        <v>0</v>
      </c>
    </row>
    <row r="58" spans="1:5" x14ac:dyDescent="0.25">
      <c r="A58" s="4">
        <v>43947</v>
      </c>
      <c r="B58">
        <v>4</v>
      </c>
      <c r="C58">
        <v>2</v>
      </c>
      <c r="D58">
        <v>1</v>
      </c>
      <c r="E58">
        <v>1</v>
      </c>
    </row>
    <row r="59" spans="1:5" x14ac:dyDescent="0.25">
      <c r="A59" s="4">
        <v>43948</v>
      </c>
      <c r="B59">
        <v>16</v>
      </c>
      <c r="C59">
        <v>11</v>
      </c>
      <c r="D59">
        <v>0</v>
      </c>
      <c r="E59">
        <v>0</v>
      </c>
    </row>
    <row r="60" spans="1:5" x14ac:dyDescent="0.25">
      <c r="A60" s="4">
        <v>43949</v>
      </c>
      <c r="B60">
        <v>5</v>
      </c>
      <c r="C60">
        <v>16</v>
      </c>
      <c r="D60">
        <v>0</v>
      </c>
      <c r="E60">
        <v>0</v>
      </c>
    </row>
    <row r="61" spans="1:5" x14ac:dyDescent="0.25">
      <c r="A61" s="4">
        <v>43950</v>
      </c>
      <c r="B61">
        <v>9</v>
      </c>
      <c r="C61">
        <v>4</v>
      </c>
      <c r="D61">
        <v>0</v>
      </c>
      <c r="E61">
        <v>0</v>
      </c>
    </row>
    <row r="62" spans="1:5" x14ac:dyDescent="0.25">
      <c r="A62" s="4">
        <v>43951</v>
      </c>
      <c r="B62">
        <v>6</v>
      </c>
      <c r="C62">
        <v>5</v>
      </c>
      <c r="D62">
        <v>0</v>
      </c>
      <c r="E62">
        <v>0</v>
      </c>
    </row>
    <row r="63" spans="1:5" x14ac:dyDescent="0.25">
      <c r="A63" s="4">
        <v>43952</v>
      </c>
      <c r="B63">
        <v>7</v>
      </c>
      <c r="C63">
        <v>8</v>
      </c>
      <c r="D63">
        <v>0</v>
      </c>
      <c r="E63">
        <v>0</v>
      </c>
    </row>
    <row r="64" spans="1:5" x14ac:dyDescent="0.25">
      <c r="A64" s="4">
        <v>43953</v>
      </c>
      <c r="B64">
        <v>3</v>
      </c>
      <c r="C64">
        <v>7</v>
      </c>
      <c r="D64">
        <v>0</v>
      </c>
      <c r="E64">
        <v>0</v>
      </c>
    </row>
    <row r="65" spans="1:5" x14ac:dyDescent="0.25">
      <c r="A65" s="4">
        <v>43954</v>
      </c>
      <c r="B65">
        <v>2</v>
      </c>
      <c r="C65">
        <v>4</v>
      </c>
      <c r="D65">
        <v>0</v>
      </c>
      <c r="E65">
        <v>0</v>
      </c>
    </row>
    <row r="66" spans="1:5" x14ac:dyDescent="0.25">
      <c r="A66" s="4">
        <v>43955</v>
      </c>
      <c r="B66">
        <v>4</v>
      </c>
      <c r="C66">
        <v>6</v>
      </c>
      <c r="D66">
        <v>0</v>
      </c>
      <c r="E66">
        <v>0</v>
      </c>
    </row>
    <row r="67" spans="1:5" x14ac:dyDescent="0.25">
      <c r="A67" s="4">
        <v>43956</v>
      </c>
      <c r="B67">
        <v>5</v>
      </c>
      <c r="C67">
        <v>4</v>
      </c>
      <c r="D67">
        <v>1</v>
      </c>
      <c r="E67">
        <v>0</v>
      </c>
    </row>
    <row r="68" spans="1:5" x14ac:dyDescent="0.25">
      <c r="A68" s="4">
        <v>43957</v>
      </c>
      <c r="B68">
        <v>6</v>
      </c>
      <c r="C68">
        <v>4</v>
      </c>
      <c r="D68">
        <v>0</v>
      </c>
      <c r="E68">
        <v>0</v>
      </c>
    </row>
    <row r="69" spans="1:5" x14ac:dyDescent="0.25">
      <c r="A69" s="4">
        <v>43958</v>
      </c>
      <c r="B69">
        <v>2</v>
      </c>
      <c r="C69">
        <v>3</v>
      </c>
      <c r="D69">
        <v>0</v>
      </c>
      <c r="E69">
        <v>0</v>
      </c>
    </row>
    <row r="70" spans="1:5" x14ac:dyDescent="0.25">
      <c r="A70" s="4">
        <v>43959</v>
      </c>
      <c r="B70">
        <v>3</v>
      </c>
      <c r="C70">
        <v>3</v>
      </c>
      <c r="D70">
        <v>0</v>
      </c>
      <c r="E70">
        <v>0</v>
      </c>
    </row>
    <row r="71" spans="1:5" x14ac:dyDescent="0.25">
      <c r="A71" s="4">
        <v>43960</v>
      </c>
      <c r="B71">
        <v>8</v>
      </c>
      <c r="C71">
        <v>3</v>
      </c>
      <c r="D71">
        <v>1</v>
      </c>
      <c r="E71">
        <v>0</v>
      </c>
    </row>
    <row r="72" spans="1:5" x14ac:dyDescent="0.25">
      <c r="A72" s="4">
        <v>43961</v>
      </c>
      <c r="B72">
        <v>1</v>
      </c>
      <c r="C72">
        <v>4</v>
      </c>
      <c r="D72">
        <v>0</v>
      </c>
      <c r="E72">
        <v>0</v>
      </c>
    </row>
    <row r="73" spans="1:5" x14ac:dyDescent="0.25">
      <c r="A73" s="4">
        <v>43962</v>
      </c>
      <c r="B73">
        <v>0</v>
      </c>
      <c r="C73">
        <v>3</v>
      </c>
      <c r="D73">
        <v>0</v>
      </c>
      <c r="E73">
        <v>0</v>
      </c>
    </row>
    <row r="74" spans="1:5" x14ac:dyDescent="0.25">
      <c r="A74" s="4">
        <v>43963</v>
      </c>
      <c r="B74">
        <v>3</v>
      </c>
      <c r="C74">
        <v>4</v>
      </c>
      <c r="D74">
        <v>1</v>
      </c>
      <c r="E74">
        <v>0</v>
      </c>
    </row>
    <row r="75" spans="1:5" x14ac:dyDescent="0.25">
      <c r="A75" s="4">
        <v>43964</v>
      </c>
      <c r="B75">
        <v>2</v>
      </c>
      <c r="C75">
        <v>0</v>
      </c>
      <c r="D75">
        <v>1</v>
      </c>
      <c r="E75">
        <v>0</v>
      </c>
    </row>
    <row r="76" spans="1:5" x14ac:dyDescent="0.25">
      <c r="A76" s="4">
        <v>43965</v>
      </c>
      <c r="B76">
        <v>3</v>
      </c>
      <c r="C76">
        <v>3</v>
      </c>
      <c r="D76">
        <v>0</v>
      </c>
      <c r="E76">
        <v>0</v>
      </c>
    </row>
    <row r="77" spans="1:5" x14ac:dyDescent="0.25">
      <c r="A77" s="4">
        <v>43966</v>
      </c>
      <c r="B77">
        <v>2</v>
      </c>
      <c r="C77">
        <v>4</v>
      </c>
      <c r="D77">
        <v>0</v>
      </c>
      <c r="E77">
        <v>0</v>
      </c>
    </row>
    <row r="78" spans="1:5" x14ac:dyDescent="0.25">
      <c r="A78" s="4">
        <v>43967</v>
      </c>
      <c r="B78">
        <v>4</v>
      </c>
      <c r="C78">
        <v>4</v>
      </c>
      <c r="D78">
        <v>0</v>
      </c>
      <c r="E78">
        <v>0</v>
      </c>
    </row>
    <row r="79" spans="1:5" x14ac:dyDescent="0.25">
      <c r="A79" s="4">
        <v>43968</v>
      </c>
      <c r="B79">
        <v>0</v>
      </c>
      <c r="C79">
        <v>0</v>
      </c>
      <c r="D79">
        <v>0</v>
      </c>
      <c r="E79">
        <v>0</v>
      </c>
    </row>
    <row r="80" spans="1:5" x14ac:dyDescent="0.25">
      <c r="A80" s="4">
        <v>43969</v>
      </c>
      <c r="B80">
        <v>1</v>
      </c>
      <c r="C80">
        <v>1</v>
      </c>
      <c r="D80">
        <v>0</v>
      </c>
      <c r="E80">
        <v>0</v>
      </c>
    </row>
    <row r="81" spans="1:5" x14ac:dyDescent="0.25">
      <c r="A81" s="4">
        <v>43970</v>
      </c>
      <c r="B81">
        <v>5</v>
      </c>
      <c r="C81">
        <v>5</v>
      </c>
      <c r="D81">
        <v>0</v>
      </c>
      <c r="E81">
        <v>0</v>
      </c>
    </row>
    <row r="82" spans="1:5" x14ac:dyDescent="0.25">
      <c r="A82" s="4">
        <v>43971</v>
      </c>
      <c r="B82">
        <v>3</v>
      </c>
      <c r="C82">
        <v>0</v>
      </c>
      <c r="D82">
        <v>0</v>
      </c>
      <c r="E82">
        <v>0</v>
      </c>
    </row>
    <row r="83" spans="1:5" x14ac:dyDescent="0.25">
      <c r="A83" s="4">
        <v>43972</v>
      </c>
      <c r="B83">
        <v>8</v>
      </c>
      <c r="C83">
        <v>7</v>
      </c>
      <c r="D83">
        <v>0</v>
      </c>
      <c r="E83">
        <v>0</v>
      </c>
    </row>
    <row r="84" spans="1:5" x14ac:dyDescent="0.25">
      <c r="A84" s="4">
        <v>43973</v>
      </c>
      <c r="B84">
        <v>1</v>
      </c>
      <c r="C84">
        <v>1</v>
      </c>
      <c r="D84">
        <v>0</v>
      </c>
      <c r="E84">
        <v>0</v>
      </c>
    </row>
    <row r="85" spans="1:5" x14ac:dyDescent="0.25">
      <c r="A85" s="4">
        <v>43974</v>
      </c>
      <c r="B85">
        <v>2</v>
      </c>
      <c r="C85">
        <v>3</v>
      </c>
      <c r="D85">
        <v>0</v>
      </c>
      <c r="E85">
        <v>0</v>
      </c>
    </row>
    <row r="86" spans="1:5" x14ac:dyDescent="0.25">
      <c r="A86" s="4">
        <v>43975</v>
      </c>
      <c r="B86">
        <v>0</v>
      </c>
      <c r="C86">
        <v>3</v>
      </c>
      <c r="D86">
        <v>0</v>
      </c>
      <c r="E86">
        <v>0</v>
      </c>
    </row>
    <row r="87" spans="1:5" x14ac:dyDescent="0.25">
      <c r="A87" s="4">
        <v>43976</v>
      </c>
      <c r="B87">
        <v>2</v>
      </c>
      <c r="C87">
        <v>2</v>
      </c>
      <c r="D87">
        <v>0</v>
      </c>
      <c r="E87">
        <v>0</v>
      </c>
    </row>
    <row r="88" spans="1:5" x14ac:dyDescent="0.25">
      <c r="A88" s="4">
        <v>43977</v>
      </c>
      <c r="B88">
        <v>0</v>
      </c>
      <c r="C88">
        <v>1</v>
      </c>
      <c r="D88">
        <v>0</v>
      </c>
      <c r="E88">
        <v>0</v>
      </c>
    </row>
    <row r="89" spans="1:5" x14ac:dyDescent="0.25">
      <c r="A89" s="4">
        <v>43978</v>
      </c>
      <c r="B89">
        <v>3</v>
      </c>
      <c r="C89">
        <v>1</v>
      </c>
      <c r="D89">
        <v>0</v>
      </c>
      <c r="E89">
        <v>0</v>
      </c>
    </row>
    <row r="90" spans="1:5" x14ac:dyDescent="0.25">
      <c r="A90" s="4">
        <v>43979</v>
      </c>
      <c r="B90">
        <v>0</v>
      </c>
      <c r="C90">
        <v>1</v>
      </c>
      <c r="D90">
        <v>0</v>
      </c>
      <c r="E90">
        <v>0</v>
      </c>
    </row>
    <row r="91" spans="1:5" x14ac:dyDescent="0.25">
      <c r="A91" s="4">
        <v>43980</v>
      </c>
      <c r="B91">
        <v>2</v>
      </c>
      <c r="C91">
        <v>1</v>
      </c>
      <c r="D91">
        <v>0</v>
      </c>
      <c r="E91">
        <v>0</v>
      </c>
    </row>
    <row r="92" spans="1:5" x14ac:dyDescent="0.25">
      <c r="A92" s="4">
        <v>43981</v>
      </c>
      <c r="B92">
        <v>3</v>
      </c>
      <c r="C92">
        <v>1</v>
      </c>
      <c r="D92">
        <v>0</v>
      </c>
      <c r="E92">
        <v>0</v>
      </c>
    </row>
    <row r="93" spans="1:5" x14ac:dyDescent="0.25">
      <c r="A93" s="4">
        <v>43982</v>
      </c>
      <c r="B93">
        <v>1</v>
      </c>
      <c r="C93">
        <v>4</v>
      </c>
      <c r="D93">
        <v>0</v>
      </c>
      <c r="E93">
        <v>0</v>
      </c>
    </row>
    <row r="94" spans="1:5" x14ac:dyDescent="0.25">
      <c r="A94" s="4">
        <v>43983</v>
      </c>
      <c r="B94">
        <v>4</v>
      </c>
      <c r="C94">
        <v>2</v>
      </c>
      <c r="D94">
        <v>0</v>
      </c>
      <c r="E94">
        <v>0</v>
      </c>
    </row>
    <row r="95" spans="1:5" x14ac:dyDescent="0.25">
      <c r="A95" s="4">
        <v>43984</v>
      </c>
      <c r="B95">
        <v>6</v>
      </c>
      <c r="C95">
        <v>5</v>
      </c>
      <c r="D95">
        <v>0</v>
      </c>
      <c r="E95">
        <v>0</v>
      </c>
    </row>
    <row r="96" spans="1:5" x14ac:dyDescent="0.25">
      <c r="A96" s="4">
        <v>43985</v>
      </c>
      <c r="B96">
        <v>1</v>
      </c>
      <c r="C96">
        <v>5</v>
      </c>
      <c r="D96">
        <v>0</v>
      </c>
      <c r="E96">
        <v>0</v>
      </c>
    </row>
    <row r="97" spans="1:5" x14ac:dyDescent="0.25">
      <c r="A97" s="4">
        <v>43986</v>
      </c>
      <c r="B97">
        <v>0</v>
      </c>
      <c r="C97">
        <v>0</v>
      </c>
      <c r="D97">
        <v>0</v>
      </c>
      <c r="E97">
        <v>0</v>
      </c>
    </row>
    <row r="98" spans="1:5" x14ac:dyDescent="0.25">
      <c r="A98" s="4">
        <v>43987</v>
      </c>
      <c r="B98">
        <v>5</v>
      </c>
      <c r="C98">
        <v>1</v>
      </c>
      <c r="D98">
        <v>1</v>
      </c>
      <c r="E98">
        <v>0</v>
      </c>
    </row>
    <row r="99" spans="1:5" x14ac:dyDescent="0.25">
      <c r="A99" s="4">
        <v>43988</v>
      </c>
      <c r="B99">
        <v>5</v>
      </c>
      <c r="C99">
        <v>1</v>
      </c>
      <c r="D99">
        <v>0</v>
      </c>
      <c r="E99">
        <v>0</v>
      </c>
    </row>
    <row r="100" spans="1:5" x14ac:dyDescent="0.25">
      <c r="A100" s="4">
        <v>43989</v>
      </c>
      <c r="B100">
        <v>1</v>
      </c>
      <c r="C100">
        <v>8</v>
      </c>
      <c r="D100">
        <v>0</v>
      </c>
      <c r="E100">
        <v>0</v>
      </c>
    </row>
    <row r="101" spans="1:5" x14ac:dyDescent="0.25">
      <c r="A101" s="4">
        <v>43990</v>
      </c>
      <c r="B101">
        <v>2</v>
      </c>
      <c r="C101">
        <v>1</v>
      </c>
      <c r="D101">
        <v>0</v>
      </c>
      <c r="E101">
        <v>0</v>
      </c>
    </row>
    <row r="102" spans="1:5" x14ac:dyDescent="0.25">
      <c r="A102" s="4">
        <v>43991</v>
      </c>
      <c r="B102">
        <v>2</v>
      </c>
      <c r="C102">
        <v>2</v>
      </c>
      <c r="D102">
        <v>0</v>
      </c>
      <c r="E102">
        <v>0</v>
      </c>
    </row>
    <row r="103" spans="1:5" x14ac:dyDescent="0.25">
      <c r="A103" s="4">
        <v>43992</v>
      </c>
      <c r="B103">
        <v>2</v>
      </c>
      <c r="C103">
        <v>3</v>
      </c>
      <c r="D103">
        <v>0</v>
      </c>
      <c r="E103">
        <v>0</v>
      </c>
    </row>
    <row r="104" spans="1:5" x14ac:dyDescent="0.25">
      <c r="A104" s="4">
        <v>43993</v>
      </c>
      <c r="B104">
        <v>4</v>
      </c>
      <c r="C104">
        <v>1</v>
      </c>
      <c r="D104">
        <v>0</v>
      </c>
      <c r="E104">
        <v>0</v>
      </c>
    </row>
    <row r="105" spans="1:5" x14ac:dyDescent="0.25">
      <c r="A105" s="4">
        <v>43994</v>
      </c>
      <c r="B105">
        <v>0</v>
      </c>
      <c r="C105">
        <v>4</v>
      </c>
      <c r="D105">
        <v>0</v>
      </c>
      <c r="E105">
        <v>0</v>
      </c>
    </row>
    <row r="106" spans="1:5" x14ac:dyDescent="0.25">
      <c r="A106" s="4">
        <v>43995</v>
      </c>
      <c r="B106">
        <v>3</v>
      </c>
      <c r="C106">
        <v>0</v>
      </c>
      <c r="D106">
        <v>0</v>
      </c>
      <c r="E106">
        <v>0</v>
      </c>
    </row>
    <row r="107" spans="1:5" x14ac:dyDescent="0.25">
      <c r="A107" s="4">
        <v>43996</v>
      </c>
      <c r="B107">
        <v>2</v>
      </c>
      <c r="C107">
        <v>3</v>
      </c>
      <c r="D107">
        <v>0</v>
      </c>
      <c r="E107">
        <v>0</v>
      </c>
    </row>
    <row r="108" spans="1:5" x14ac:dyDescent="0.25">
      <c r="A108" s="4">
        <v>43997</v>
      </c>
      <c r="B108">
        <v>0</v>
      </c>
      <c r="C108">
        <v>2</v>
      </c>
      <c r="D108">
        <v>0</v>
      </c>
      <c r="E108">
        <v>0</v>
      </c>
    </row>
    <row r="109" spans="1:5" x14ac:dyDescent="0.25">
      <c r="A109" s="4">
        <v>43998</v>
      </c>
      <c r="B109">
        <v>0</v>
      </c>
      <c r="C109">
        <v>0</v>
      </c>
      <c r="D109">
        <v>0</v>
      </c>
      <c r="E109">
        <v>0</v>
      </c>
    </row>
    <row r="110" spans="1:5" x14ac:dyDescent="0.25">
      <c r="A110" s="4">
        <v>43999</v>
      </c>
      <c r="B110">
        <v>1</v>
      </c>
      <c r="C110">
        <v>0</v>
      </c>
      <c r="D110">
        <v>0</v>
      </c>
      <c r="E110">
        <v>0</v>
      </c>
    </row>
    <row r="111" spans="1:5" x14ac:dyDescent="0.25">
      <c r="A111" s="4">
        <v>44000</v>
      </c>
      <c r="B111">
        <v>0</v>
      </c>
      <c r="C111">
        <v>0</v>
      </c>
      <c r="D111">
        <v>1</v>
      </c>
      <c r="E111">
        <v>0</v>
      </c>
    </row>
    <row r="112" spans="1:5" x14ac:dyDescent="0.25">
      <c r="A112" s="4">
        <v>44001</v>
      </c>
      <c r="B112">
        <v>1</v>
      </c>
      <c r="C112">
        <v>1</v>
      </c>
      <c r="D112">
        <v>0</v>
      </c>
      <c r="E112">
        <v>0</v>
      </c>
    </row>
    <row r="113" spans="1:5" x14ac:dyDescent="0.25">
      <c r="A113" s="4">
        <v>44002</v>
      </c>
      <c r="B113">
        <v>1</v>
      </c>
      <c r="C113">
        <v>0</v>
      </c>
      <c r="D113">
        <v>0</v>
      </c>
      <c r="E113">
        <v>0</v>
      </c>
    </row>
    <row r="114" spans="1:5" x14ac:dyDescent="0.25">
      <c r="A114" s="4">
        <v>44003</v>
      </c>
      <c r="B114">
        <v>0</v>
      </c>
      <c r="C114">
        <v>1</v>
      </c>
      <c r="D114">
        <v>0</v>
      </c>
      <c r="E114">
        <v>0</v>
      </c>
    </row>
    <row r="115" spans="1:5" x14ac:dyDescent="0.25">
      <c r="A115" s="4">
        <v>44004</v>
      </c>
      <c r="B115">
        <v>1</v>
      </c>
      <c r="C115">
        <v>1</v>
      </c>
      <c r="D115">
        <v>0</v>
      </c>
      <c r="E115">
        <v>0</v>
      </c>
    </row>
    <row r="116" spans="1:5" x14ac:dyDescent="0.25">
      <c r="A116" s="4">
        <v>44005</v>
      </c>
      <c r="B116">
        <v>3</v>
      </c>
      <c r="C116">
        <v>2</v>
      </c>
      <c r="D116">
        <v>0</v>
      </c>
      <c r="E116">
        <v>0</v>
      </c>
    </row>
    <row r="117" spans="1:5" x14ac:dyDescent="0.25">
      <c r="A117" s="4">
        <v>44006</v>
      </c>
      <c r="B117">
        <v>0</v>
      </c>
      <c r="C117">
        <v>1</v>
      </c>
      <c r="D117">
        <v>0</v>
      </c>
      <c r="E117">
        <v>0</v>
      </c>
    </row>
    <row r="118" spans="1:5" x14ac:dyDescent="0.25">
      <c r="A118" s="4">
        <v>44007</v>
      </c>
      <c r="B118">
        <v>2</v>
      </c>
      <c r="C118">
        <v>1</v>
      </c>
      <c r="D118">
        <v>0</v>
      </c>
      <c r="E118">
        <v>0</v>
      </c>
    </row>
    <row r="119" spans="1:5" x14ac:dyDescent="0.25">
      <c r="A119" s="4">
        <v>44008</v>
      </c>
      <c r="B119">
        <v>0</v>
      </c>
      <c r="C119">
        <v>2</v>
      </c>
      <c r="D119">
        <v>0</v>
      </c>
      <c r="E119">
        <v>0</v>
      </c>
    </row>
    <row r="120" spans="1:5" x14ac:dyDescent="0.25">
      <c r="A120" s="4">
        <v>44009</v>
      </c>
      <c r="B120">
        <v>0</v>
      </c>
      <c r="C120">
        <v>0</v>
      </c>
      <c r="D120">
        <v>0</v>
      </c>
      <c r="E120">
        <v>0</v>
      </c>
    </row>
    <row r="121" spans="1:5" x14ac:dyDescent="0.25">
      <c r="A121" s="4">
        <v>44010</v>
      </c>
      <c r="B121">
        <v>2</v>
      </c>
      <c r="C121">
        <v>0</v>
      </c>
      <c r="D121">
        <v>0</v>
      </c>
      <c r="E121">
        <v>0</v>
      </c>
    </row>
    <row r="122" spans="1:5" x14ac:dyDescent="0.25">
      <c r="A122" s="4">
        <v>44011</v>
      </c>
      <c r="B122">
        <v>2</v>
      </c>
      <c r="C122">
        <v>4</v>
      </c>
      <c r="D122">
        <v>0</v>
      </c>
      <c r="E122">
        <v>0</v>
      </c>
    </row>
    <row r="123" spans="1:5" x14ac:dyDescent="0.25">
      <c r="A123" s="4">
        <v>44012</v>
      </c>
      <c r="B123">
        <v>0</v>
      </c>
      <c r="C123">
        <v>0</v>
      </c>
      <c r="D123">
        <v>0</v>
      </c>
      <c r="E123">
        <v>0</v>
      </c>
    </row>
    <row r="124" spans="1:5" x14ac:dyDescent="0.25">
      <c r="A124" s="4">
        <v>44013</v>
      </c>
      <c r="B124">
        <v>0</v>
      </c>
      <c r="C124">
        <v>1</v>
      </c>
      <c r="D124">
        <v>0</v>
      </c>
      <c r="E124">
        <v>0</v>
      </c>
    </row>
    <row r="125" spans="1:5" x14ac:dyDescent="0.25">
      <c r="A125" s="4">
        <v>44014</v>
      </c>
      <c r="B125">
        <v>1</v>
      </c>
      <c r="C125">
        <v>0</v>
      </c>
      <c r="D125">
        <v>0</v>
      </c>
      <c r="E125">
        <v>0</v>
      </c>
    </row>
    <row r="126" spans="1:5" x14ac:dyDescent="0.25">
      <c r="A126" s="4">
        <v>44015</v>
      </c>
      <c r="B126">
        <v>1</v>
      </c>
      <c r="C126">
        <v>0</v>
      </c>
      <c r="D126">
        <v>0</v>
      </c>
      <c r="E126">
        <v>0</v>
      </c>
    </row>
    <row r="127" spans="1:5" x14ac:dyDescent="0.25">
      <c r="A127" s="4">
        <v>44016</v>
      </c>
      <c r="B127">
        <v>3</v>
      </c>
      <c r="C127">
        <v>4</v>
      </c>
      <c r="D127">
        <v>0</v>
      </c>
      <c r="E127">
        <v>0</v>
      </c>
    </row>
    <row r="128" spans="1:5" x14ac:dyDescent="0.25">
      <c r="A128" s="4">
        <v>44017</v>
      </c>
      <c r="B128">
        <v>0</v>
      </c>
      <c r="C128">
        <v>1</v>
      </c>
      <c r="D128">
        <v>0</v>
      </c>
      <c r="E128">
        <v>0</v>
      </c>
    </row>
    <row r="129" spans="1:5" x14ac:dyDescent="0.25">
      <c r="A129" s="4">
        <v>44018</v>
      </c>
      <c r="B129">
        <v>2</v>
      </c>
      <c r="C129">
        <v>0</v>
      </c>
      <c r="D129">
        <v>0</v>
      </c>
      <c r="E129">
        <v>0</v>
      </c>
    </row>
    <row r="130" spans="1:5" x14ac:dyDescent="0.25">
      <c r="A130" s="4">
        <v>44019</v>
      </c>
      <c r="B130">
        <v>2</v>
      </c>
      <c r="C130">
        <v>3</v>
      </c>
      <c r="D130">
        <v>0</v>
      </c>
      <c r="E130">
        <v>0</v>
      </c>
    </row>
    <row r="131" spans="1:5" x14ac:dyDescent="0.25">
      <c r="A131" s="4">
        <v>44020</v>
      </c>
      <c r="B131">
        <v>2</v>
      </c>
      <c r="C131">
        <v>3</v>
      </c>
      <c r="D131">
        <v>0</v>
      </c>
      <c r="E131">
        <v>0</v>
      </c>
    </row>
    <row r="132" spans="1:5" x14ac:dyDescent="0.25">
      <c r="A132" s="4">
        <v>44021</v>
      </c>
      <c r="B132">
        <v>3</v>
      </c>
      <c r="C132">
        <v>2</v>
      </c>
      <c r="D132">
        <v>0</v>
      </c>
      <c r="E132">
        <v>0</v>
      </c>
    </row>
    <row r="133" spans="1:5" x14ac:dyDescent="0.25">
      <c r="A133" s="4">
        <v>44022</v>
      </c>
      <c r="B133">
        <v>8</v>
      </c>
      <c r="C133">
        <v>1</v>
      </c>
      <c r="D133">
        <v>0</v>
      </c>
      <c r="E133">
        <v>0</v>
      </c>
    </row>
    <row r="134" spans="1:5" x14ac:dyDescent="0.25">
      <c r="A134" s="4">
        <v>44023</v>
      </c>
      <c r="B134">
        <v>0</v>
      </c>
      <c r="C134">
        <v>8</v>
      </c>
      <c r="D134">
        <v>0</v>
      </c>
      <c r="E134">
        <v>0</v>
      </c>
    </row>
    <row r="135" spans="1:5" x14ac:dyDescent="0.25">
      <c r="A135" s="4">
        <v>44024</v>
      </c>
      <c r="B135">
        <v>1</v>
      </c>
      <c r="C135">
        <v>0</v>
      </c>
      <c r="D135">
        <v>0</v>
      </c>
      <c r="E135">
        <v>0</v>
      </c>
    </row>
    <row r="136" spans="1:5" x14ac:dyDescent="0.25">
      <c r="A136" s="4">
        <v>44025</v>
      </c>
      <c r="B136">
        <v>1</v>
      </c>
      <c r="C136">
        <v>1</v>
      </c>
      <c r="D136">
        <v>0</v>
      </c>
      <c r="E136">
        <v>0</v>
      </c>
    </row>
    <row r="137" spans="1:5" x14ac:dyDescent="0.25">
      <c r="A137" s="4">
        <v>44026</v>
      </c>
      <c r="B137">
        <v>1</v>
      </c>
      <c r="C137">
        <v>2</v>
      </c>
      <c r="D137">
        <v>0</v>
      </c>
      <c r="E137">
        <v>0</v>
      </c>
    </row>
    <row r="138" spans="1:5" x14ac:dyDescent="0.25">
      <c r="A138" s="4">
        <v>44027</v>
      </c>
      <c r="B138">
        <v>7</v>
      </c>
      <c r="C138">
        <v>5</v>
      </c>
      <c r="D138">
        <v>0</v>
      </c>
      <c r="E138">
        <v>0</v>
      </c>
    </row>
    <row r="139" spans="1:5" x14ac:dyDescent="0.25">
      <c r="A139" s="4">
        <v>44028</v>
      </c>
      <c r="B139">
        <v>0</v>
      </c>
      <c r="C139">
        <v>3</v>
      </c>
      <c r="D139">
        <v>0</v>
      </c>
      <c r="E139">
        <v>0</v>
      </c>
    </row>
    <row r="140" spans="1:5" x14ac:dyDescent="0.25">
      <c r="A140" s="4">
        <v>44029</v>
      </c>
      <c r="B140">
        <v>5</v>
      </c>
      <c r="C140">
        <v>5</v>
      </c>
      <c r="D140">
        <v>0</v>
      </c>
      <c r="E140">
        <v>0</v>
      </c>
    </row>
    <row r="141" spans="1:5" x14ac:dyDescent="0.25">
      <c r="A141" s="4">
        <v>44030</v>
      </c>
      <c r="B141">
        <v>1</v>
      </c>
      <c r="C141">
        <v>1</v>
      </c>
      <c r="D141">
        <v>0</v>
      </c>
      <c r="E141">
        <v>0</v>
      </c>
    </row>
    <row r="142" spans="1:5" x14ac:dyDescent="0.25">
      <c r="A142" s="4">
        <v>44031</v>
      </c>
      <c r="B142">
        <v>0</v>
      </c>
      <c r="C142">
        <v>0</v>
      </c>
      <c r="D142">
        <v>0</v>
      </c>
      <c r="E142">
        <v>0</v>
      </c>
    </row>
    <row r="143" spans="1:5" x14ac:dyDescent="0.25">
      <c r="A143" s="4">
        <v>44032</v>
      </c>
      <c r="B143">
        <v>2</v>
      </c>
      <c r="C143">
        <v>1</v>
      </c>
      <c r="D143">
        <v>0</v>
      </c>
      <c r="E143">
        <v>0</v>
      </c>
    </row>
    <row r="144" spans="1:5" x14ac:dyDescent="0.25">
      <c r="A144" s="4">
        <v>44033</v>
      </c>
      <c r="B144">
        <v>0</v>
      </c>
      <c r="C144">
        <v>1</v>
      </c>
      <c r="D144">
        <v>0</v>
      </c>
      <c r="E144">
        <v>0</v>
      </c>
    </row>
    <row r="145" spans="1:5" x14ac:dyDescent="0.25">
      <c r="A145" s="4">
        <v>44034</v>
      </c>
      <c r="B145">
        <v>5</v>
      </c>
      <c r="C145">
        <v>4</v>
      </c>
      <c r="D145">
        <v>0</v>
      </c>
      <c r="E145">
        <v>0</v>
      </c>
    </row>
    <row r="146" spans="1:5" x14ac:dyDescent="0.25">
      <c r="A146" s="4">
        <v>44035</v>
      </c>
      <c r="B146">
        <v>2</v>
      </c>
      <c r="C146">
        <v>3</v>
      </c>
      <c r="D146">
        <v>0</v>
      </c>
      <c r="E146">
        <v>0</v>
      </c>
    </row>
    <row r="147" spans="1:5" x14ac:dyDescent="0.25">
      <c r="A147" s="4">
        <v>44036</v>
      </c>
      <c r="B147">
        <v>9</v>
      </c>
      <c r="C147">
        <v>7</v>
      </c>
      <c r="D147">
        <v>0</v>
      </c>
      <c r="E147">
        <v>0</v>
      </c>
    </row>
    <row r="148" spans="1:5" x14ac:dyDescent="0.25">
      <c r="A148" s="4">
        <v>44037</v>
      </c>
      <c r="B148">
        <v>3</v>
      </c>
      <c r="C148">
        <v>2</v>
      </c>
      <c r="D148">
        <v>0</v>
      </c>
      <c r="E148">
        <v>0</v>
      </c>
    </row>
    <row r="149" spans="1:5" x14ac:dyDescent="0.25">
      <c r="A149" s="4">
        <v>44038</v>
      </c>
      <c r="B149">
        <v>1</v>
      </c>
      <c r="C149">
        <v>2</v>
      </c>
      <c r="D149">
        <v>0</v>
      </c>
      <c r="E149">
        <v>0</v>
      </c>
    </row>
    <row r="150" spans="1:5" x14ac:dyDescent="0.25">
      <c r="A150" s="4">
        <v>44039</v>
      </c>
      <c r="B150">
        <v>2</v>
      </c>
      <c r="C150">
        <v>3</v>
      </c>
      <c r="D150">
        <v>0</v>
      </c>
      <c r="E150">
        <v>0</v>
      </c>
    </row>
    <row r="151" spans="1:5" x14ac:dyDescent="0.25">
      <c r="A151" s="4">
        <v>44040</v>
      </c>
      <c r="B151">
        <v>4</v>
      </c>
      <c r="C151">
        <v>5</v>
      </c>
      <c r="D151">
        <v>0</v>
      </c>
      <c r="E151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3" sqref="A3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28515625" customWidth="1"/>
    <col min="4" max="4" width="11.5703125" customWidth="1"/>
  </cols>
  <sheetData>
    <row r="1" spans="1:4" x14ac:dyDescent="0.25">
      <c r="A1" s="7" t="s">
        <v>0</v>
      </c>
      <c r="B1" s="7" t="s">
        <v>11</v>
      </c>
      <c r="C1" s="7" t="s">
        <v>22</v>
      </c>
      <c r="D1" s="7" t="s">
        <v>23</v>
      </c>
    </row>
    <row r="2" spans="1:4" x14ac:dyDescent="0.25">
      <c r="A2" s="5">
        <v>44040</v>
      </c>
      <c r="B2" t="s">
        <v>13</v>
      </c>
      <c r="C2">
        <v>0</v>
      </c>
      <c r="D2" s="3">
        <f>C2/SUM($C$2:$C$10)*100</f>
        <v>0</v>
      </c>
    </row>
    <row r="3" spans="1:4" x14ac:dyDescent="0.25">
      <c r="A3" s="5">
        <v>44040</v>
      </c>
      <c r="B3" t="s">
        <v>14</v>
      </c>
      <c r="C3">
        <v>0</v>
      </c>
      <c r="D3" s="3">
        <f t="shared" ref="D3:D11" si="0">C3/SUM($C$2:$C$10)*100</f>
        <v>0</v>
      </c>
    </row>
    <row r="4" spans="1:4" x14ac:dyDescent="0.25">
      <c r="A4" s="5">
        <v>44040</v>
      </c>
      <c r="B4" t="s">
        <v>15</v>
      </c>
      <c r="C4">
        <v>0</v>
      </c>
      <c r="D4" s="3">
        <f t="shared" si="0"/>
        <v>0</v>
      </c>
    </row>
    <row r="5" spans="1:4" x14ac:dyDescent="0.25">
      <c r="A5" s="5">
        <v>44040</v>
      </c>
      <c r="B5" t="s">
        <v>16</v>
      </c>
      <c r="C5">
        <v>0</v>
      </c>
      <c r="D5" s="3">
        <f t="shared" si="0"/>
        <v>0</v>
      </c>
    </row>
    <row r="6" spans="1:4" x14ac:dyDescent="0.25">
      <c r="A6" s="5">
        <v>44040</v>
      </c>
      <c r="B6" t="s">
        <v>17</v>
      </c>
      <c r="C6">
        <v>1</v>
      </c>
      <c r="D6" s="3">
        <f t="shared" si="0"/>
        <v>3.8461538461538463</v>
      </c>
    </row>
    <row r="7" spans="1:4" x14ac:dyDescent="0.25">
      <c r="A7" s="5">
        <v>44040</v>
      </c>
      <c r="B7" t="s">
        <v>18</v>
      </c>
      <c r="C7">
        <v>2</v>
      </c>
      <c r="D7" s="3">
        <f t="shared" si="0"/>
        <v>7.6923076923076925</v>
      </c>
    </row>
    <row r="8" spans="1:4" x14ac:dyDescent="0.25">
      <c r="A8" s="5">
        <v>44040</v>
      </c>
      <c r="B8" t="s">
        <v>19</v>
      </c>
      <c r="C8">
        <v>8</v>
      </c>
      <c r="D8" s="3">
        <f t="shared" si="0"/>
        <v>30.76923076923077</v>
      </c>
    </row>
    <row r="9" spans="1:4" x14ac:dyDescent="0.25">
      <c r="A9" s="5">
        <v>44040</v>
      </c>
      <c r="B9" t="s">
        <v>20</v>
      </c>
      <c r="C9">
        <v>10</v>
      </c>
      <c r="D9" s="3">
        <f t="shared" si="0"/>
        <v>38.461538461538467</v>
      </c>
    </row>
    <row r="10" spans="1:4" x14ac:dyDescent="0.25">
      <c r="A10" s="5">
        <v>44040</v>
      </c>
      <c r="B10" t="s">
        <v>21</v>
      </c>
      <c r="C10">
        <v>5</v>
      </c>
      <c r="D10" s="3">
        <f t="shared" si="0"/>
        <v>19.230769230769234</v>
      </c>
    </row>
    <row r="11" spans="1:4" x14ac:dyDescent="0.25">
      <c r="A11" s="5">
        <v>44040</v>
      </c>
      <c r="B11" t="s">
        <v>12</v>
      </c>
      <c r="C11">
        <f>SUM(C2:C10)</f>
        <v>26</v>
      </c>
      <c r="D11" s="3">
        <f t="shared" si="0"/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3" sqref="B3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24</v>
      </c>
      <c r="C1" s="7" t="s">
        <v>22</v>
      </c>
      <c r="D1" s="7" t="s">
        <v>23</v>
      </c>
    </row>
    <row r="2" spans="1:4" x14ac:dyDescent="0.25">
      <c r="A2" s="5">
        <v>44040</v>
      </c>
      <c r="B2" t="s">
        <v>35</v>
      </c>
      <c r="C2">
        <v>3</v>
      </c>
      <c r="D2" s="3">
        <f>C2/SUM($C$2:$C$7)*100</f>
        <v>11.538461538461538</v>
      </c>
    </row>
    <row r="3" spans="1:4" x14ac:dyDescent="0.25">
      <c r="A3" s="5">
        <v>44040</v>
      </c>
      <c r="B3" t="s">
        <v>36</v>
      </c>
      <c r="C3">
        <v>9</v>
      </c>
      <c r="D3" s="3">
        <f t="shared" ref="D3:D8" si="0">C3/SUM($C$2:$C$7)*100</f>
        <v>34.615384615384613</v>
      </c>
    </row>
    <row r="4" spans="1:4" x14ac:dyDescent="0.25">
      <c r="A4" s="5">
        <v>44040</v>
      </c>
      <c r="B4" t="s">
        <v>38</v>
      </c>
      <c r="C4">
        <v>2</v>
      </c>
      <c r="D4" s="3">
        <f t="shared" si="0"/>
        <v>7.6923076923076925</v>
      </c>
    </row>
    <row r="5" spans="1:4" x14ac:dyDescent="0.25">
      <c r="A5" s="5">
        <v>44040</v>
      </c>
      <c r="B5" t="s">
        <v>39</v>
      </c>
      <c r="C5">
        <v>4</v>
      </c>
      <c r="D5" s="3">
        <f t="shared" si="0"/>
        <v>15.384615384615385</v>
      </c>
    </row>
    <row r="6" spans="1:4" x14ac:dyDescent="0.25">
      <c r="A6" s="5">
        <v>44040</v>
      </c>
      <c r="B6" t="s">
        <v>40</v>
      </c>
      <c r="C6">
        <v>8</v>
      </c>
      <c r="D6" s="3">
        <f t="shared" si="0"/>
        <v>30.76923076923077</v>
      </c>
    </row>
    <row r="7" spans="1:4" x14ac:dyDescent="0.25">
      <c r="A7" s="5">
        <v>44040</v>
      </c>
      <c r="B7" t="s">
        <v>41</v>
      </c>
      <c r="C7">
        <v>0</v>
      </c>
      <c r="D7" s="3">
        <f t="shared" si="0"/>
        <v>0</v>
      </c>
    </row>
    <row r="8" spans="1:4" x14ac:dyDescent="0.25">
      <c r="A8" s="5">
        <v>44040</v>
      </c>
      <c r="B8" t="s">
        <v>12</v>
      </c>
      <c r="C8">
        <f>SUM(C2:C7)</f>
        <v>26</v>
      </c>
      <c r="D8" s="3">
        <f t="shared" si="0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3" sqref="C3"/>
    </sheetView>
  </sheetViews>
  <sheetFormatPr defaultRowHeight="15" x14ac:dyDescent="0.25"/>
  <cols>
    <col min="1" max="1" width="9.7109375" bestFit="1" customWidth="1"/>
    <col min="3" max="3" width="18.28515625" bestFit="1" customWidth="1"/>
    <col min="4" max="4" width="18.4257812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5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44040</v>
      </c>
      <c r="B2" t="s">
        <v>7</v>
      </c>
      <c r="C2">
        <v>23</v>
      </c>
      <c r="D2">
        <v>10</v>
      </c>
      <c r="E2" s="3">
        <f>D2/C2*100</f>
        <v>43.478260869565219</v>
      </c>
      <c r="F2">
        <v>13</v>
      </c>
      <c r="G2" s="3">
        <f>F2/C2*100</f>
        <v>56.521739130434781</v>
      </c>
    </row>
    <row r="3" spans="1:7" x14ac:dyDescent="0.25">
      <c r="A3" s="5">
        <v>44040</v>
      </c>
      <c r="B3" t="s">
        <v>6</v>
      </c>
      <c r="C3">
        <v>9</v>
      </c>
      <c r="D3">
        <v>4</v>
      </c>
      <c r="E3" s="3">
        <f t="shared" ref="E3:E4" si="0">D3/C3*100</f>
        <v>44.444444444444443</v>
      </c>
      <c r="F3">
        <v>5</v>
      </c>
      <c r="G3" s="3">
        <f t="shared" ref="G3:G4" si="1">F3/C3*100</f>
        <v>55.555555555555557</v>
      </c>
    </row>
    <row r="4" spans="1:7" x14ac:dyDescent="0.25">
      <c r="A4" s="5">
        <v>44040</v>
      </c>
      <c r="B4" t="s">
        <v>12</v>
      </c>
      <c r="C4">
        <v>32</v>
      </c>
      <c r="D4">
        <v>14</v>
      </c>
      <c r="E4" s="3">
        <f t="shared" si="0"/>
        <v>43.75</v>
      </c>
      <c r="F4">
        <v>18</v>
      </c>
      <c r="G4" s="3">
        <f t="shared" si="1"/>
        <v>56.25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6" sqref="G6"/>
    </sheetView>
  </sheetViews>
  <sheetFormatPr defaultRowHeight="15" x14ac:dyDescent="0.25"/>
  <cols>
    <col min="1" max="1" width="9.7109375" bestFit="1" customWidth="1"/>
    <col min="2" max="2" width="12" customWidth="1"/>
    <col min="3" max="3" width="19.285156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11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44040</v>
      </c>
      <c r="B2" t="s">
        <v>13</v>
      </c>
      <c r="C2">
        <v>0</v>
      </c>
      <c r="D2">
        <v>0</v>
      </c>
      <c r="E2" s="3"/>
      <c r="F2">
        <v>0</v>
      </c>
      <c r="G2" s="3"/>
    </row>
    <row r="3" spans="1:7" x14ac:dyDescent="0.25">
      <c r="A3" s="5">
        <v>44040</v>
      </c>
      <c r="B3" t="s">
        <v>14</v>
      </c>
      <c r="C3">
        <v>0</v>
      </c>
      <c r="D3">
        <v>0</v>
      </c>
      <c r="E3" s="3"/>
      <c r="F3">
        <v>0</v>
      </c>
      <c r="G3" s="3"/>
    </row>
    <row r="4" spans="1:7" x14ac:dyDescent="0.25">
      <c r="A4" s="5">
        <v>44040</v>
      </c>
      <c r="B4" t="s">
        <v>15</v>
      </c>
      <c r="C4">
        <v>1</v>
      </c>
      <c r="D4">
        <v>1</v>
      </c>
      <c r="E4" s="3">
        <f>D4/C4*100</f>
        <v>100</v>
      </c>
      <c r="F4">
        <v>0</v>
      </c>
      <c r="G4" s="3">
        <f t="shared" ref="G4:G11" si="0">F4/C4*100</f>
        <v>0</v>
      </c>
    </row>
    <row r="5" spans="1:7" x14ac:dyDescent="0.25">
      <c r="A5" s="5">
        <v>44040</v>
      </c>
      <c r="B5" t="s">
        <v>16</v>
      </c>
      <c r="C5">
        <v>2</v>
      </c>
      <c r="D5">
        <v>2</v>
      </c>
      <c r="E5" s="3">
        <f t="shared" ref="E5:E11" si="1">D5/C5*100</f>
        <v>100</v>
      </c>
      <c r="F5">
        <v>0</v>
      </c>
      <c r="G5" s="3">
        <f t="shared" si="0"/>
        <v>0</v>
      </c>
    </row>
    <row r="6" spans="1:7" x14ac:dyDescent="0.25">
      <c r="A6" s="5">
        <v>44040</v>
      </c>
      <c r="B6" t="s">
        <v>17</v>
      </c>
      <c r="C6">
        <v>2</v>
      </c>
      <c r="D6">
        <v>1</v>
      </c>
      <c r="E6" s="3">
        <f t="shared" si="1"/>
        <v>50</v>
      </c>
      <c r="F6">
        <v>1</v>
      </c>
      <c r="G6" s="3">
        <f t="shared" si="0"/>
        <v>50</v>
      </c>
    </row>
    <row r="7" spans="1:7" x14ac:dyDescent="0.25">
      <c r="A7" s="5">
        <v>44040</v>
      </c>
      <c r="B7" t="s">
        <v>18</v>
      </c>
      <c r="C7">
        <v>7</v>
      </c>
      <c r="D7">
        <v>5</v>
      </c>
      <c r="E7" s="3">
        <f t="shared" si="1"/>
        <v>71.428571428571431</v>
      </c>
      <c r="F7">
        <v>2</v>
      </c>
      <c r="G7" s="3">
        <f t="shared" si="0"/>
        <v>28.571428571428569</v>
      </c>
    </row>
    <row r="8" spans="1:7" x14ac:dyDescent="0.25">
      <c r="A8" s="5">
        <v>44040</v>
      </c>
      <c r="B8" t="s">
        <v>19</v>
      </c>
      <c r="C8">
        <v>10</v>
      </c>
      <c r="D8">
        <v>3</v>
      </c>
      <c r="E8" s="3">
        <f t="shared" si="1"/>
        <v>30</v>
      </c>
      <c r="F8">
        <v>7</v>
      </c>
      <c r="G8" s="3">
        <f t="shared" si="0"/>
        <v>70</v>
      </c>
    </row>
    <row r="9" spans="1:7" x14ac:dyDescent="0.25">
      <c r="A9" s="5">
        <v>44040</v>
      </c>
      <c r="B9" t="s">
        <v>20</v>
      </c>
      <c r="C9">
        <v>9</v>
      </c>
      <c r="D9">
        <v>2</v>
      </c>
      <c r="E9" s="3">
        <f t="shared" si="1"/>
        <v>22.222222222222221</v>
      </c>
      <c r="F9">
        <v>7</v>
      </c>
      <c r="G9" s="3">
        <f t="shared" si="0"/>
        <v>77.777777777777786</v>
      </c>
    </row>
    <row r="10" spans="1:7" x14ac:dyDescent="0.25">
      <c r="A10" s="5">
        <v>44040</v>
      </c>
      <c r="B10" t="s">
        <v>21</v>
      </c>
      <c r="C10">
        <v>1</v>
      </c>
      <c r="D10">
        <v>0</v>
      </c>
      <c r="E10" s="3">
        <f t="shared" si="1"/>
        <v>0</v>
      </c>
      <c r="F10">
        <v>1</v>
      </c>
      <c r="G10" s="3">
        <f t="shared" si="0"/>
        <v>100</v>
      </c>
    </row>
    <row r="11" spans="1:7" x14ac:dyDescent="0.25">
      <c r="A11" s="5">
        <v>44040</v>
      </c>
      <c r="B11" t="s">
        <v>12</v>
      </c>
      <c r="C11">
        <f>SUM(C2:C10)</f>
        <v>32</v>
      </c>
      <c r="D11">
        <f>SUM(D2:D10)</f>
        <v>14</v>
      </c>
      <c r="E11" s="3">
        <f t="shared" si="1"/>
        <v>43.75</v>
      </c>
      <c r="F11">
        <f>SUM(F2:F10)</f>
        <v>18</v>
      </c>
      <c r="G11" s="3">
        <f t="shared" si="0"/>
        <v>56.25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3" sqref="C3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0.5703125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47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44040</v>
      </c>
      <c r="B2" t="s">
        <v>48</v>
      </c>
      <c r="C2">
        <v>29</v>
      </c>
      <c r="D2">
        <v>13</v>
      </c>
      <c r="E2" s="3">
        <f>D2/C2*100</f>
        <v>44.827586206896555</v>
      </c>
      <c r="F2">
        <v>16</v>
      </c>
      <c r="G2" s="3">
        <f>F2/C2*100</f>
        <v>55.172413793103445</v>
      </c>
    </row>
    <row r="3" spans="1:7" x14ac:dyDescent="0.25">
      <c r="A3" s="5">
        <v>44040</v>
      </c>
      <c r="B3" t="s">
        <v>49</v>
      </c>
      <c r="C3">
        <v>16</v>
      </c>
      <c r="D3">
        <v>7</v>
      </c>
      <c r="E3" s="3">
        <f t="shared" ref="E3:E8" si="0">D3/C3*100</f>
        <v>43.75</v>
      </c>
      <c r="F3">
        <v>9</v>
      </c>
      <c r="G3" s="3">
        <f t="shared" ref="G3:G8" si="1">F3/C3*100</f>
        <v>56.25</v>
      </c>
    </row>
    <row r="4" spans="1:7" x14ac:dyDescent="0.25">
      <c r="A4" s="5">
        <v>44040</v>
      </c>
      <c r="B4" t="s">
        <v>50</v>
      </c>
      <c r="C4">
        <v>16</v>
      </c>
      <c r="D4">
        <v>8</v>
      </c>
      <c r="E4" s="3">
        <f t="shared" si="0"/>
        <v>50</v>
      </c>
      <c r="F4">
        <v>8</v>
      </c>
      <c r="G4" s="3">
        <f t="shared" si="1"/>
        <v>50</v>
      </c>
    </row>
    <row r="5" spans="1:7" x14ac:dyDescent="0.25">
      <c r="A5" s="5">
        <v>44040</v>
      </c>
      <c r="B5" t="s">
        <v>51</v>
      </c>
      <c r="C5">
        <v>4</v>
      </c>
      <c r="D5">
        <v>2</v>
      </c>
      <c r="E5" s="3">
        <f t="shared" si="0"/>
        <v>50</v>
      </c>
      <c r="F5">
        <v>2</v>
      </c>
      <c r="G5" s="3">
        <f t="shared" si="1"/>
        <v>50</v>
      </c>
    </row>
    <row r="6" spans="1:7" x14ac:dyDescent="0.25">
      <c r="A6" s="5">
        <v>44040</v>
      </c>
      <c r="B6" t="s">
        <v>52</v>
      </c>
      <c r="C6">
        <v>4</v>
      </c>
      <c r="D6">
        <v>2</v>
      </c>
      <c r="E6" s="3">
        <f t="shared" si="0"/>
        <v>50</v>
      </c>
      <c r="F6">
        <v>2</v>
      </c>
      <c r="G6" s="3">
        <f t="shared" si="1"/>
        <v>50</v>
      </c>
    </row>
    <row r="7" spans="1:7" x14ac:dyDescent="0.25">
      <c r="A7" s="5">
        <v>44040</v>
      </c>
      <c r="B7" t="s">
        <v>53</v>
      </c>
      <c r="C7">
        <v>0</v>
      </c>
      <c r="D7">
        <v>0</v>
      </c>
      <c r="E7" s="3"/>
      <c r="F7">
        <v>0</v>
      </c>
      <c r="G7" s="3"/>
    </row>
    <row r="8" spans="1:7" x14ac:dyDescent="0.25">
      <c r="A8" s="5">
        <v>44040</v>
      </c>
      <c r="B8" t="s">
        <v>54</v>
      </c>
      <c r="C8">
        <v>10</v>
      </c>
      <c r="D8">
        <v>3</v>
      </c>
      <c r="E8" s="3">
        <f t="shared" si="0"/>
        <v>30</v>
      </c>
      <c r="F8">
        <v>7</v>
      </c>
      <c r="G8" s="3">
        <f t="shared" si="1"/>
        <v>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6" sqref="B6"/>
    </sheetView>
  </sheetViews>
  <sheetFormatPr defaultRowHeight="15" x14ac:dyDescent="0.25"/>
  <cols>
    <col min="1" max="1" width="9.7109375" bestFit="1" customWidth="1"/>
    <col min="2" max="2" width="36.28515625" bestFit="1" customWidth="1"/>
    <col min="3" max="3" width="18.28515625" bestFit="1" customWidth="1"/>
    <col min="4" max="4" width="17.85546875" bestFit="1" customWidth="1"/>
    <col min="5" max="5" width="18" bestFit="1" customWidth="1"/>
    <col min="6" max="6" width="14.140625" bestFit="1" customWidth="1"/>
    <col min="7" max="7" width="14.28515625" bestFit="1" customWidth="1"/>
  </cols>
  <sheetData>
    <row r="1" spans="1:7" x14ac:dyDescent="0.25">
      <c r="A1" s="7" t="s">
        <v>0</v>
      </c>
      <c r="B1" s="7" t="s">
        <v>64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44040</v>
      </c>
      <c r="B2" t="s">
        <v>55</v>
      </c>
      <c r="C2">
        <v>23</v>
      </c>
      <c r="D2">
        <v>8</v>
      </c>
      <c r="E2" s="3">
        <f>D2/C2*100</f>
        <v>34.782608695652172</v>
      </c>
      <c r="F2">
        <v>15</v>
      </c>
      <c r="G2" s="3">
        <f>F2/C2*100</f>
        <v>65.217391304347828</v>
      </c>
    </row>
    <row r="3" spans="1:7" x14ac:dyDescent="0.25">
      <c r="A3" s="5">
        <v>44040</v>
      </c>
      <c r="B3" t="s">
        <v>56</v>
      </c>
      <c r="C3">
        <v>9</v>
      </c>
      <c r="D3">
        <v>2</v>
      </c>
      <c r="E3" s="3">
        <f t="shared" ref="E3:E10" si="0">D3/C3*100</f>
        <v>22.222222222222221</v>
      </c>
      <c r="F3">
        <v>7</v>
      </c>
      <c r="G3" s="3">
        <f t="shared" ref="G3:G10" si="1">F3/C3*100</f>
        <v>77.777777777777786</v>
      </c>
    </row>
    <row r="4" spans="1:7" x14ac:dyDescent="0.25">
      <c r="A4" s="5">
        <v>44040</v>
      </c>
      <c r="B4" t="s">
        <v>57</v>
      </c>
      <c r="C4">
        <v>11</v>
      </c>
      <c r="D4">
        <v>5</v>
      </c>
      <c r="E4" s="3">
        <f t="shared" si="0"/>
        <v>45.454545454545453</v>
      </c>
      <c r="F4">
        <v>6</v>
      </c>
      <c r="G4" s="3">
        <f t="shared" si="1"/>
        <v>54.54545454545454</v>
      </c>
    </row>
    <row r="5" spans="1:7" x14ac:dyDescent="0.25">
      <c r="A5" s="5">
        <v>44040</v>
      </c>
      <c r="B5" t="s">
        <v>58</v>
      </c>
      <c r="C5">
        <v>9</v>
      </c>
      <c r="D5">
        <v>1</v>
      </c>
      <c r="E5" s="3">
        <f t="shared" si="0"/>
        <v>11.111111111111111</v>
      </c>
      <c r="F5">
        <v>8</v>
      </c>
      <c r="G5" s="3">
        <f t="shared" si="1"/>
        <v>88.888888888888886</v>
      </c>
    </row>
    <row r="6" spans="1:7" x14ac:dyDescent="0.25">
      <c r="A6" s="5">
        <v>44040</v>
      </c>
      <c r="B6" t="s">
        <v>59</v>
      </c>
      <c r="C6">
        <v>3</v>
      </c>
      <c r="D6">
        <v>0</v>
      </c>
      <c r="E6" s="3">
        <f t="shared" si="0"/>
        <v>0</v>
      </c>
      <c r="F6">
        <v>3</v>
      </c>
      <c r="G6" s="3">
        <f t="shared" si="1"/>
        <v>100</v>
      </c>
    </row>
    <row r="7" spans="1:7" x14ac:dyDescent="0.25">
      <c r="A7" s="5">
        <v>44040</v>
      </c>
      <c r="B7" t="s">
        <v>60</v>
      </c>
      <c r="C7">
        <v>4</v>
      </c>
      <c r="D7">
        <v>0</v>
      </c>
      <c r="E7" s="3">
        <f t="shared" si="0"/>
        <v>0</v>
      </c>
      <c r="F7">
        <v>4</v>
      </c>
      <c r="G7" s="3">
        <f t="shared" si="1"/>
        <v>100</v>
      </c>
    </row>
    <row r="8" spans="1:7" x14ac:dyDescent="0.25">
      <c r="A8" s="5">
        <v>44040</v>
      </c>
      <c r="B8" t="s">
        <v>61</v>
      </c>
      <c r="C8">
        <v>1</v>
      </c>
      <c r="D8">
        <v>0</v>
      </c>
      <c r="E8" s="3">
        <f t="shared" si="0"/>
        <v>0</v>
      </c>
      <c r="F8">
        <v>1</v>
      </c>
      <c r="G8" s="3">
        <f t="shared" si="1"/>
        <v>100</v>
      </c>
    </row>
    <row r="9" spans="1:7" x14ac:dyDescent="0.25">
      <c r="A9" s="5">
        <v>44040</v>
      </c>
      <c r="B9" t="s">
        <v>62</v>
      </c>
      <c r="C9">
        <v>2</v>
      </c>
      <c r="D9">
        <v>1</v>
      </c>
      <c r="E9" s="3">
        <f t="shared" si="0"/>
        <v>50</v>
      </c>
      <c r="F9">
        <v>1</v>
      </c>
      <c r="G9" s="3">
        <f t="shared" si="1"/>
        <v>50</v>
      </c>
    </row>
    <row r="10" spans="1:7" x14ac:dyDescent="0.25">
      <c r="A10" s="5">
        <v>44040</v>
      </c>
      <c r="B10" t="s">
        <v>63</v>
      </c>
      <c r="C10">
        <v>1</v>
      </c>
      <c r="D10">
        <v>1</v>
      </c>
      <c r="E10" s="3">
        <f t="shared" si="0"/>
        <v>100</v>
      </c>
      <c r="F10">
        <v>0</v>
      </c>
      <c r="G10" s="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2" sqref="C2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44040</v>
      </c>
      <c r="B2" t="s">
        <v>7</v>
      </c>
      <c r="C2">
        <v>554</v>
      </c>
      <c r="D2">
        <v>210</v>
      </c>
      <c r="E2" s="3">
        <f t="shared" ref="E2:E4" si="0">D2/C2*100</f>
        <v>37.906137184115522</v>
      </c>
    </row>
    <row r="3" spans="1:5" x14ac:dyDescent="0.25">
      <c r="A3" s="5">
        <v>44040</v>
      </c>
      <c r="B3" t="s">
        <v>6</v>
      </c>
      <c r="C3">
        <v>512</v>
      </c>
      <c r="D3">
        <v>161</v>
      </c>
      <c r="E3" s="3">
        <f t="shared" si="0"/>
        <v>31.4453125</v>
      </c>
    </row>
    <row r="4" spans="1:5" x14ac:dyDescent="0.25">
      <c r="A4" s="5">
        <v>44040</v>
      </c>
      <c r="B4" t="s">
        <v>12</v>
      </c>
      <c r="C4">
        <f>SUM(C2:C3)</f>
        <v>1066</v>
      </c>
      <c r="D4">
        <f>SUM(D2:D3)</f>
        <v>371</v>
      </c>
      <c r="E4" s="3">
        <f t="shared" si="0"/>
        <v>34.803001876172608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5" sqref="C5"/>
    </sheetView>
  </sheetViews>
  <sheetFormatPr defaultRowHeight="15" x14ac:dyDescent="0.25"/>
  <cols>
    <col min="1" max="1" width="12.7109375" bestFit="1" customWidth="1"/>
    <col min="2" max="2" width="10.85546875" bestFit="1" customWidth="1"/>
    <col min="3" max="3" width="11.42578125" bestFit="1" customWidth="1"/>
    <col min="4" max="4" width="23" bestFit="1" customWidth="1"/>
    <col min="5" max="5" width="23.1406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44040</v>
      </c>
      <c r="B2" s="1" t="s">
        <v>13</v>
      </c>
      <c r="C2">
        <v>31</v>
      </c>
      <c r="D2">
        <v>11</v>
      </c>
      <c r="E2" s="3">
        <f>D2/C2*100</f>
        <v>35.483870967741936</v>
      </c>
    </row>
    <row r="3" spans="1:5" x14ac:dyDescent="0.25">
      <c r="A3" s="5">
        <v>44040</v>
      </c>
      <c r="B3" s="2" t="s">
        <v>14</v>
      </c>
      <c r="C3">
        <v>56</v>
      </c>
      <c r="D3">
        <v>26</v>
      </c>
      <c r="E3" s="3">
        <f t="shared" ref="E3:E11" si="0">D3/C3*100</f>
        <v>46.428571428571431</v>
      </c>
    </row>
    <row r="4" spans="1:5" x14ac:dyDescent="0.25">
      <c r="A4" s="5">
        <v>44040</v>
      </c>
      <c r="B4" s="1" t="s">
        <v>15</v>
      </c>
      <c r="C4">
        <v>175</v>
      </c>
      <c r="D4">
        <v>79</v>
      </c>
      <c r="E4" s="3">
        <f t="shared" si="0"/>
        <v>45.142857142857139</v>
      </c>
    </row>
    <row r="5" spans="1:5" x14ac:dyDescent="0.25">
      <c r="A5" s="5">
        <v>44040</v>
      </c>
      <c r="B5" s="1" t="s">
        <v>16</v>
      </c>
      <c r="C5">
        <v>213</v>
      </c>
      <c r="D5">
        <v>84</v>
      </c>
      <c r="E5" s="3">
        <f t="shared" si="0"/>
        <v>39.436619718309856</v>
      </c>
    </row>
    <row r="6" spans="1:5" x14ac:dyDescent="0.25">
      <c r="A6" s="5">
        <v>44040</v>
      </c>
      <c r="B6" s="1" t="s">
        <v>17</v>
      </c>
      <c r="C6">
        <v>177</v>
      </c>
      <c r="D6">
        <v>55</v>
      </c>
      <c r="E6" s="3">
        <f t="shared" si="0"/>
        <v>31.073446327683619</v>
      </c>
    </row>
    <row r="7" spans="1:5" x14ac:dyDescent="0.25">
      <c r="A7" s="5">
        <v>44040</v>
      </c>
      <c r="B7" s="1" t="s">
        <v>18</v>
      </c>
      <c r="C7">
        <v>179</v>
      </c>
      <c r="D7">
        <v>51</v>
      </c>
      <c r="E7" s="3">
        <f t="shared" si="0"/>
        <v>28.491620111731841</v>
      </c>
    </row>
    <row r="8" spans="1:5" x14ac:dyDescent="0.25">
      <c r="A8" s="5">
        <v>44040</v>
      </c>
      <c r="B8" s="1" t="s">
        <v>19</v>
      </c>
      <c r="C8">
        <v>118</v>
      </c>
      <c r="D8">
        <v>25</v>
      </c>
      <c r="E8" s="3">
        <f t="shared" si="0"/>
        <v>21.1864406779661</v>
      </c>
    </row>
    <row r="9" spans="1:5" x14ac:dyDescent="0.25">
      <c r="A9" s="5">
        <v>44040</v>
      </c>
      <c r="B9" s="1" t="s">
        <v>20</v>
      </c>
      <c r="C9">
        <v>86</v>
      </c>
      <c r="D9">
        <v>30</v>
      </c>
      <c r="E9" s="3">
        <f t="shared" si="0"/>
        <v>34.883720930232556</v>
      </c>
    </row>
    <row r="10" spans="1:5" x14ac:dyDescent="0.25">
      <c r="A10" s="5">
        <v>44040</v>
      </c>
      <c r="B10" s="1" t="s">
        <v>21</v>
      </c>
      <c r="C10">
        <v>31</v>
      </c>
      <c r="D10">
        <v>10</v>
      </c>
      <c r="E10" s="3">
        <f t="shared" si="0"/>
        <v>32.258064516129032</v>
      </c>
    </row>
    <row r="11" spans="1:5" x14ac:dyDescent="0.25">
      <c r="A11" s="5">
        <v>44040</v>
      </c>
      <c r="B11" t="s">
        <v>12</v>
      </c>
      <c r="C11">
        <f>SUM(C2:C10)</f>
        <v>1066</v>
      </c>
      <c r="D11">
        <f>SUM(D2:D10)</f>
        <v>371</v>
      </c>
      <c r="E11" s="3">
        <f t="shared" si="0"/>
        <v>34.803001876172608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K3" sqref="K3"/>
    </sheetView>
  </sheetViews>
  <sheetFormatPr defaultRowHeight="15" x14ac:dyDescent="0.25"/>
  <cols>
    <col min="1" max="1" width="9.7109375" bestFit="1" customWidth="1"/>
    <col min="2" max="2" width="27.85546875" bestFit="1" customWidth="1"/>
    <col min="3" max="3" width="14.42578125" bestFit="1" customWidth="1"/>
    <col min="4" max="4" width="14.5703125" bestFit="1" customWidth="1"/>
    <col min="5" max="5" width="22.28515625" bestFit="1" customWidth="1"/>
    <col min="6" max="6" width="22.42578125" bestFit="1" customWidth="1"/>
    <col min="7" max="7" width="11.140625" bestFit="1" customWidth="1"/>
    <col min="8" max="8" width="12.42578125" bestFit="1" customWidth="1"/>
    <col min="9" max="9" width="19.5703125" bestFit="1" customWidth="1"/>
    <col min="10" max="10" width="19.71093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44040</v>
      </c>
      <c r="B2" t="s">
        <v>35</v>
      </c>
      <c r="C2">
        <v>54</v>
      </c>
      <c r="D2" s="3">
        <f>C2/C$9*100</f>
        <v>5.0656660412757972</v>
      </c>
      <c r="E2">
        <v>18</v>
      </c>
      <c r="F2" s="3">
        <f>E2/E$9*100</f>
        <v>8.6124401913875595</v>
      </c>
      <c r="G2">
        <v>9</v>
      </c>
      <c r="H2" s="3">
        <f>G2/G$9*100</f>
        <v>6.2068965517241379</v>
      </c>
      <c r="I2">
        <v>27</v>
      </c>
      <c r="J2" s="3">
        <f>I2/I$9*100</f>
        <v>3.7921348314606744</v>
      </c>
      <c r="K2" s="3">
        <f>I2/L2*100000</f>
        <v>56.016597510373444</v>
      </c>
      <c r="L2">
        <v>48200</v>
      </c>
    </row>
    <row r="3" spans="1:12" x14ac:dyDescent="0.25">
      <c r="A3" s="5">
        <v>44040</v>
      </c>
      <c r="B3" t="s">
        <v>36</v>
      </c>
      <c r="C3">
        <v>251</v>
      </c>
      <c r="D3" s="3">
        <f t="shared" ref="D3:F8" si="0">C3/C$9*100</f>
        <v>23.545966228893057</v>
      </c>
      <c r="E3">
        <v>23</v>
      </c>
      <c r="F3" s="3">
        <f t="shared" si="0"/>
        <v>11.004784688995215</v>
      </c>
      <c r="G3">
        <v>48</v>
      </c>
      <c r="H3" s="3">
        <f t="shared" ref="H3:J3" si="1">G3/G$9*100</f>
        <v>33.103448275862071</v>
      </c>
      <c r="I3">
        <v>180</v>
      </c>
      <c r="J3" s="3">
        <f t="shared" si="1"/>
        <v>25.280898876404496</v>
      </c>
      <c r="K3" s="3">
        <f t="shared" ref="K3:K9" si="2">I3/L3*100000</f>
        <v>122.44897959183673</v>
      </c>
      <c r="L3">
        <v>147000</v>
      </c>
    </row>
    <row r="4" spans="1:12" x14ac:dyDescent="0.25">
      <c r="A4" s="5">
        <v>44040</v>
      </c>
      <c r="B4" t="s">
        <v>37</v>
      </c>
      <c r="C4">
        <v>129</v>
      </c>
      <c r="D4" s="3">
        <f t="shared" si="0"/>
        <v>12.101313320825517</v>
      </c>
      <c r="E4">
        <v>11</v>
      </c>
      <c r="F4" s="3">
        <f t="shared" si="0"/>
        <v>5.2631578947368416</v>
      </c>
      <c r="G4">
        <v>33</v>
      </c>
      <c r="H4" s="3">
        <f t="shared" ref="H4:J4" si="3">G4/G$9*100</f>
        <v>22.758620689655174</v>
      </c>
      <c r="I4">
        <v>85</v>
      </c>
      <c r="J4" s="3">
        <f t="shared" si="3"/>
        <v>11.938202247191011</v>
      </c>
      <c r="K4" s="3">
        <f t="shared" si="2"/>
        <v>442.06365716663197</v>
      </c>
      <c r="L4">
        <v>19228</v>
      </c>
    </row>
    <row r="5" spans="1:12" x14ac:dyDescent="0.25">
      <c r="A5" s="5">
        <v>44040</v>
      </c>
      <c r="B5" t="s">
        <v>38</v>
      </c>
      <c r="C5">
        <v>149</v>
      </c>
      <c r="D5" s="3">
        <f t="shared" si="0"/>
        <v>13.977485928705441</v>
      </c>
      <c r="E5">
        <v>45</v>
      </c>
      <c r="F5" s="3">
        <f t="shared" si="0"/>
        <v>21.5311004784689</v>
      </c>
      <c r="G5">
        <v>14</v>
      </c>
      <c r="H5" s="3">
        <f t="shared" ref="H5:J5" si="4">G5/G$9*100</f>
        <v>9.6551724137931032</v>
      </c>
      <c r="I5">
        <v>90</v>
      </c>
      <c r="J5" s="3">
        <f t="shared" si="4"/>
        <v>12.640449438202248</v>
      </c>
      <c r="K5" s="3">
        <f t="shared" si="2"/>
        <v>36.749693752552062</v>
      </c>
      <c r="L5">
        <v>244900</v>
      </c>
    </row>
    <row r="6" spans="1:12" x14ac:dyDescent="0.25">
      <c r="A6" s="5">
        <v>44040</v>
      </c>
      <c r="B6" t="s">
        <v>39</v>
      </c>
      <c r="C6">
        <v>399</v>
      </c>
      <c r="D6" s="3">
        <f t="shared" si="0"/>
        <v>37.429643527204504</v>
      </c>
      <c r="E6">
        <v>74</v>
      </c>
      <c r="F6" s="3">
        <f t="shared" si="0"/>
        <v>35.406698564593306</v>
      </c>
      <c r="G6">
        <v>48</v>
      </c>
      <c r="H6" s="3">
        <f t="shared" ref="H6:J6" si="5">G6/G$9*100</f>
        <v>33.103448275862071</v>
      </c>
      <c r="I6">
        <v>277</v>
      </c>
      <c r="J6" s="3">
        <f t="shared" si="5"/>
        <v>38.90449438202247</v>
      </c>
      <c r="K6" s="3">
        <f t="shared" si="2"/>
        <v>81.065261925665794</v>
      </c>
      <c r="L6">
        <v>341700</v>
      </c>
    </row>
    <row r="7" spans="1:12" x14ac:dyDescent="0.25">
      <c r="A7" s="5">
        <v>44040</v>
      </c>
      <c r="B7" t="s">
        <v>40</v>
      </c>
      <c r="C7">
        <v>172</v>
      </c>
      <c r="D7" s="3">
        <f t="shared" si="0"/>
        <v>16.135084427767353</v>
      </c>
      <c r="E7">
        <v>18</v>
      </c>
      <c r="F7" s="3">
        <f t="shared" si="0"/>
        <v>8.6124401913875595</v>
      </c>
      <c r="G7">
        <v>25</v>
      </c>
      <c r="H7" s="3">
        <f t="shared" ref="H7:J7" si="6">G7/G$9*100</f>
        <v>17.241379310344829</v>
      </c>
      <c r="I7">
        <v>129</v>
      </c>
      <c r="J7" s="3">
        <f t="shared" si="6"/>
        <v>18.117977528089888</v>
      </c>
      <c r="K7" s="3">
        <f t="shared" si="2"/>
        <v>137.08820403825717</v>
      </c>
      <c r="L7">
        <v>94100</v>
      </c>
    </row>
    <row r="8" spans="1:12" x14ac:dyDescent="0.25">
      <c r="A8" s="5">
        <v>44040</v>
      </c>
      <c r="B8" t="s">
        <v>41</v>
      </c>
      <c r="C8">
        <v>41</v>
      </c>
      <c r="D8" s="3">
        <f t="shared" si="0"/>
        <v>3.8461538461538463</v>
      </c>
      <c r="E8">
        <v>31</v>
      </c>
      <c r="F8" s="3">
        <f t="shared" si="0"/>
        <v>14.832535885167463</v>
      </c>
      <c r="G8">
        <v>1</v>
      </c>
      <c r="H8" s="3">
        <f t="shared" ref="H8:J8" si="7">G8/G$9*100</f>
        <v>0.68965517241379315</v>
      </c>
      <c r="I8">
        <v>9</v>
      </c>
      <c r="J8" s="3">
        <f t="shared" si="7"/>
        <v>1.2640449438202246</v>
      </c>
      <c r="K8" s="3"/>
    </row>
    <row r="9" spans="1:12" x14ac:dyDescent="0.25">
      <c r="A9" s="5">
        <v>44040</v>
      </c>
      <c r="B9" t="s">
        <v>12</v>
      </c>
      <c r="C9">
        <f>SUM(C2:C8)-C4</f>
        <v>1066</v>
      </c>
      <c r="D9" s="3">
        <f>SUM(D2:D8)-D4</f>
        <v>100</v>
      </c>
      <c r="E9">
        <f t="shared" ref="E9:L9" si="8">SUM(E2:E8)-E4</f>
        <v>209</v>
      </c>
      <c r="F9" s="3">
        <f>SUM(F2:F8)-F4</f>
        <v>100</v>
      </c>
      <c r="G9">
        <f t="shared" si="8"/>
        <v>145</v>
      </c>
      <c r="H9">
        <f t="shared" si="8"/>
        <v>99.999999999999986</v>
      </c>
      <c r="I9">
        <f t="shared" si="8"/>
        <v>712</v>
      </c>
      <c r="J9">
        <f t="shared" si="8"/>
        <v>99.999999999999986</v>
      </c>
      <c r="K9" s="3">
        <f t="shared" si="2"/>
        <v>81.287818244091795</v>
      </c>
      <c r="L9">
        <f t="shared" si="8"/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7" sqref="E7"/>
    </sheetView>
  </sheetViews>
  <sheetFormatPr defaultRowHeight="15" x14ac:dyDescent="0.25"/>
  <cols>
    <col min="1" max="1" width="9.7109375" bestFit="1" customWidth="1"/>
    <col min="2" max="2" width="34.7109375" bestFit="1" customWidth="1"/>
    <col min="3" max="3" width="23.5703125" customWidth="1"/>
    <col min="4" max="4" width="24.7109375" bestFit="1" customWidth="1"/>
    <col min="5" max="5" width="24.85546875" bestFit="1" customWidth="1"/>
  </cols>
  <sheetData>
    <row r="1" spans="1:5" x14ac:dyDescent="0.25">
      <c r="A1" s="7" t="s">
        <v>0</v>
      </c>
      <c r="B1" s="7" t="s">
        <v>47</v>
      </c>
      <c r="C1" s="7" t="s">
        <v>74</v>
      </c>
      <c r="D1" s="7" t="s">
        <v>75</v>
      </c>
      <c r="E1" s="8" t="s">
        <v>76</v>
      </c>
    </row>
    <row r="2" spans="1:5" x14ac:dyDescent="0.25">
      <c r="A2" s="5">
        <v>44040</v>
      </c>
      <c r="B2" t="s">
        <v>48</v>
      </c>
      <c r="C2">
        <v>1049</v>
      </c>
      <c r="D2">
        <v>678</v>
      </c>
      <c r="E2" s="3">
        <f>D2/C2*100</f>
        <v>64.632983794089611</v>
      </c>
    </row>
    <row r="3" spans="1:5" x14ac:dyDescent="0.25">
      <c r="A3" s="5">
        <v>44040</v>
      </c>
      <c r="B3" t="s">
        <v>49</v>
      </c>
      <c r="C3">
        <v>1032</v>
      </c>
      <c r="D3">
        <v>319</v>
      </c>
      <c r="E3" s="3">
        <f t="shared" ref="E3:E8" si="0">D3/C3*100</f>
        <v>30.910852713178294</v>
      </c>
    </row>
    <row r="4" spans="1:5" x14ac:dyDescent="0.25">
      <c r="A4" s="5">
        <v>44040</v>
      </c>
      <c r="B4" t="s">
        <v>50</v>
      </c>
      <c r="C4">
        <v>1032</v>
      </c>
      <c r="D4">
        <v>329</v>
      </c>
      <c r="E4" s="3">
        <f t="shared" si="0"/>
        <v>31.879844961240313</v>
      </c>
    </row>
    <row r="5" spans="1:5" x14ac:dyDescent="0.25">
      <c r="A5" s="5">
        <v>44040</v>
      </c>
      <c r="B5" t="s">
        <v>51</v>
      </c>
      <c r="C5">
        <v>1029</v>
      </c>
      <c r="D5">
        <v>216</v>
      </c>
      <c r="E5" s="3">
        <f t="shared" si="0"/>
        <v>20.99125364431487</v>
      </c>
    </row>
    <row r="6" spans="1:5" x14ac:dyDescent="0.25">
      <c r="A6" s="5">
        <v>44040</v>
      </c>
      <c r="B6" t="s">
        <v>52</v>
      </c>
      <c r="C6">
        <v>1027</v>
      </c>
      <c r="D6">
        <v>165</v>
      </c>
      <c r="E6" s="3">
        <f t="shared" si="0"/>
        <v>16.066212268743914</v>
      </c>
    </row>
    <row r="7" spans="1:5" x14ac:dyDescent="0.25">
      <c r="A7" s="5">
        <v>44040</v>
      </c>
      <c r="B7" t="s">
        <v>53</v>
      </c>
      <c r="C7">
        <v>940</v>
      </c>
      <c r="D7">
        <v>117</v>
      </c>
      <c r="E7" s="3">
        <f t="shared" si="0"/>
        <v>12.446808510638299</v>
      </c>
    </row>
    <row r="8" spans="1:5" x14ac:dyDescent="0.25">
      <c r="A8" s="5">
        <v>44040</v>
      </c>
      <c r="B8" t="s">
        <v>54</v>
      </c>
      <c r="C8">
        <v>1013</v>
      </c>
      <c r="D8">
        <v>112</v>
      </c>
      <c r="E8" s="3">
        <f t="shared" si="0"/>
        <v>11.056268509378086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3" sqref="G3"/>
    </sheetView>
  </sheetViews>
  <sheetFormatPr defaultRowHeight="15" x14ac:dyDescent="0.25"/>
  <cols>
    <col min="1" max="1" width="9.7109375" bestFit="1" customWidth="1"/>
    <col min="2" max="2" width="13.7109375" bestFit="1" customWidth="1"/>
    <col min="3" max="3" width="22.5703125" bestFit="1" customWidth="1"/>
    <col min="4" max="4" width="17.42578125" customWidth="1"/>
    <col min="5" max="5" width="20.85546875" customWidth="1"/>
    <col min="6" max="6" width="25.5703125" bestFit="1" customWidth="1"/>
    <col min="7" max="7" width="15.42578125" bestFit="1" customWidth="1"/>
  </cols>
  <sheetData>
    <row r="1" spans="1:7" x14ac:dyDescent="0.25">
      <c r="A1" s="7" t="s">
        <v>0</v>
      </c>
      <c r="B1" s="7" t="s">
        <v>24</v>
      </c>
      <c r="C1" s="7" t="s">
        <v>69</v>
      </c>
      <c r="D1" s="7" t="s">
        <v>70</v>
      </c>
      <c r="E1" s="7" t="s">
        <v>71</v>
      </c>
      <c r="F1" s="7" t="s">
        <v>72</v>
      </c>
      <c r="G1" s="7" t="s">
        <v>73</v>
      </c>
    </row>
    <row r="2" spans="1:7" x14ac:dyDescent="0.25">
      <c r="A2" s="5">
        <v>44040</v>
      </c>
      <c r="B2" s="5" t="s">
        <v>35</v>
      </c>
      <c r="C2">
        <v>16</v>
      </c>
      <c r="D2">
        <v>3</v>
      </c>
      <c r="E2">
        <v>7</v>
      </c>
      <c r="F2">
        <v>1</v>
      </c>
      <c r="G2">
        <v>5</v>
      </c>
    </row>
    <row r="3" spans="1:7" x14ac:dyDescent="0.25">
      <c r="A3" s="5">
        <v>44040</v>
      </c>
      <c r="B3" t="s">
        <v>36</v>
      </c>
      <c r="C3">
        <v>43</v>
      </c>
      <c r="D3">
        <v>8</v>
      </c>
      <c r="E3">
        <v>24</v>
      </c>
      <c r="F3">
        <v>3</v>
      </c>
      <c r="G3">
        <v>8</v>
      </c>
    </row>
    <row r="4" spans="1:7" x14ac:dyDescent="0.25">
      <c r="A4" s="5">
        <v>44040</v>
      </c>
      <c r="B4" t="s">
        <v>38</v>
      </c>
      <c r="C4">
        <v>16</v>
      </c>
      <c r="D4">
        <v>3</v>
      </c>
      <c r="E4">
        <v>10</v>
      </c>
      <c r="F4">
        <v>1</v>
      </c>
      <c r="G4">
        <v>2</v>
      </c>
    </row>
    <row r="5" spans="1:7" x14ac:dyDescent="0.25">
      <c r="A5" s="5">
        <v>44040</v>
      </c>
      <c r="B5" t="s">
        <v>39</v>
      </c>
      <c r="C5">
        <v>59</v>
      </c>
      <c r="D5">
        <v>14</v>
      </c>
      <c r="E5">
        <v>25</v>
      </c>
      <c r="F5">
        <v>5</v>
      </c>
      <c r="G5">
        <v>15</v>
      </c>
    </row>
    <row r="6" spans="1:7" x14ac:dyDescent="0.25">
      <c r="A6" s="5">
        <v>44040</v>
      </c>
      <c r="B6" t="s">
        <v>40</v>
      </c>
      <c r="C6">
        <v>59</v>
      </c>
      <c r="D6">
        <v>14</v>
      </c>
      <c r="E6">
        <v>32</v>
      </c>
      <c r="F6">
        <v>2</v>
      </c>
      <c r="G6">
        <v>11</v>
      </c>
    </row>
    <row r="7" spans="1:7" x14ac:dyDescent="0.25">
      <c r="A7" s="6">
        <v>44040</v>
      </c>
      <c r="B7" s="7" t="s">
        <v>12</v>
      </c>
      <c r="C7" s="7">
        <f>SUM(C2:C6)</f>
        <v>193</v>
      </c>
      <c r="D7" s="7">
        <f t="shared" ref="D7:G7" si="0">SUM(D2:D6)</f>
        <v>42</v>
      </c>
      <c r="E7" s="7">
        <f t="shared" si="0"/>
        <v>98</v>
      </c>
      <c r="F7" s="7">
        <f t="shared" si="0"/>
        <v>12</v>
      </c>
      <c r="G7" s="7">
        <f t="shared" si="0"/>
        <v>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F4" sqref="F4"/>
    </sheetView>
  </sheetViews>
  <sheetFormatPr defaultRowHeight="15" x14ac:dyDescent="0.25"/>
  <cols>
    <col min="1" max="1" width="9.71093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77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44040</v>
      </c>
      <c r="B2" t="s">
        <v>7</v>
      </c>
      <c r="C2">
        <v>554</v>
      </c>
      <c r="D2">
        <v>384</v>
      </c>
      <c r="E2" s="3">
        <f t="shared" ref="E2:E4" si="0">D2/C2*100</f>
        <v>69.314079422382662</v>
      </c>
      <c r="F2">
        <v>39</v>
      </c>
      <c r="G2" s="3">
        <f>F2/C2*100</f>
        <v>7.0397111913357406</v>
      </c>
    </row>
    <row r="3" spans="1:7" x14ac:dyDescent="0.25">
      <c r="A3" s="5">
        <v>44040</v>
      </c>
      <c r="B3" t="s">
        <v>6</v>
      </c>
      <c r="C3">
        <v>512</v>
      </c>
      <c r="D3">
        <v>395</v>
      </c>
      <c r="E3" s="3">
        <f t="shared" si="0"/>
        <v>77.1484375</v>
      </c>
      <c r="F3">
        <v>38</v>
      </c>
      <c r="G3" s="3">
        <f t="shared" ref="G3:G4" si="1">F3/C3*100</f>
        <v>7.421875</v>
      </c>
    </row>
    <row r="4" spans="1:7" x14ac:dyDescent="0.25">
      <c r="A4" s="5">
        <v>44040</v>
      </c>
      <c r="B4" t="s">
        <v>12</v>
      </c>
      <c r="C4">
        <f>SUM(C2:C3)</f>
        <v>1066</v>
      </c>
      <c r="D4">
        <f>SUM(D2:D3)</f>
        <v>779</v>
      </c>
      <c r="E4" s="3">
        <f t="shared" si="0"/>
        <v>73.076923076923066</v>
      </c>
      <c r="F4">
        <f>SUM(F2:F3)</f>
        <v>77</v>
      </c>
      <c r="G4" s="3">
        <f t="shared" si="1"/>
        <v>7.2232645403377109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D3" sqref="D3"/>
    </sheetView>
  </sheetViews>
  <sheetFormatPr defaultRowHeight="15" x14ac:dyDescent="0.25"/>
  <cols>
    <col min="1" max="1" width="9.7109375" bestFit="1" customWidth="1"/>
    <col min="2" max="2" width="10.85546875" bestFit="1" customWidth="1"/>
    <col min="3" max="3" width="11.42578125" bestFit="1" customWidth="1"/>
    <col min="4" max="4" width="25.7109375" bestFit="1" customWidth="1"/>
    <col min="5" max="5" width="25.5703125" bestFit="1" customWidth="1"/>
    <col min="6" max="6" width="35.5703125" bestFit="1" customWidth="1"/>
    <col min="7" max="7" width="35.7109375" bestFit="1" customWidth="1"/>
  </cols>
  <sheetData>
    <row r="1" spans="1:7" x14ac:dyDescent="0.25">
      <c r="A1" s="7" t="s">
        <v>0</v>
      </c>
      <c r="B1" s="7" t="s">
        <v>11</v>
      </c>
      <c r="C1" s="7" t="s">
        <v>8</v>
      </c>
      <c r="D1" s="7" t="s">
        <v>65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44040</v>
      </c>
      <c r="B2" s="1" t="s">
        <v>13</v>
      </c>
      <c r="C2">
        <v>31</v>
      </c>
      <c r="D2">
        <v>17</v>
      </c>
      <c r="E2" s="3">
        <f>D2/C2*100</f>
        <v>54.838709677419352</v>
      </c>
      <c r="F2">
        <v>8</v>
      </c>
      <c r="G2" s="3">
        <f>F2/C2*100</f>
        <v>25.806451612903224</v>
      </c>
    </row>
    <row r="3" spans="1:7" x14ac:dyDescent="0.25">
      <c r="A3" s="5">
        <v>44040</v>
      </c>
      <c r="B3" s="2" t="s">
        <v>14</v>
      </c>
      <c r="C3">
        <v>56</v>
      </c>
      <c r="D3">
        <v>40</v>
      </c>
      <c r="E3" s="3">
        <f t="shared" ref="E3:E11" si="0">D3/C3*100</f>
        <v>71.428571428571431</v>
      </c>
      <c r="F3">
        <v>4</v>
      </c>
      <c r="G3" s="3">
        <f t="shared" ref="G3:G11" si="1">F3/C3*100</f>
        <v>7.1428571428571423</v>
      </c>
    </row>
    <row r="4" spans="1:7" x14ac:dyDescent="0.25">
      <c r="A4" s="5">
        <v>44040</v>
      </c>
      <c r="B4" s="1" t="s">
        <v>15</v>
      </c>
      <c r="C4">
        <v>175</v>
      </c>
      <c r="D4">
        <v>116</v>
      </c>
      <c r="E4" s="3">
        <f t="shared" si="0"/>
        <v>66.285714285714278</v>
      </c>
      <c r="F4">
        <v>8</v>
      </c>
      <c r="G4" s="3">
        <f t="shared" si="1"/>
        <v>4.5714285714285712</v>
      </c>
    </row>
    <row r="5" spans="1:7" x14ac:dyDescent="0.25">
      <c r="A5" s="5">
        <v>44040</v>
      </c>
      <c r="B5" s="1" t="s">
        <v>16</v>
      </c>
      <c r="C5">
        <v>213</v>
      </c>
      <c r="D5">
        <v>161</v>
      </c>
      <c r="E5" s="3">
        <f t="shared" si="0"/>
        <v>75.586854460093903</v>
      </c>
      <c r="F5">
        <v>11</v>
      </c>
      <c r="G5" s="3">
        <f t="shared" si="1"/>
        <v>5.164319248826291</v>
      </c>
    </row>
    <row r="6" spans="1:7" x14ac:dyDescent="0.25">
      <c r="A6" s="5">
        <v>44040</v>
      </c>
      <c r="B6" s="1" t="s">
        <v>17</v>
      </c>
      <c r="C6">
        <v>177</v>
      </c>
      <c r="D6">
        <v>130</v>
      </c>
      <c r="E6" s="3">
        <f t="shared" si="0"/>
        <v>73.44632768361582</v>
      </c>
      <c r="F6">
        <v>14</v>
      </c>
      <c r="G6" s="3">
        <f t="shared" si="1"/>
        <v>7.9096045197740121</v>
      </c>
    </row>
    <row r="7" spans="1:7" x14ac:dyDescent="0.25">
      <c r="A7" s="5">
        <v>44040</v>
      </c>
      <c r="B7" s="1" t="s">
        <v>18</v>
      </c>
      <c r="C7">
        <v>179</v>
      </c>
      <c r="D7">
        <v>149</v>
      </c>
      <c r="E7" s="3">
        <f t="shared" si="0"/>
        <v>83.240223463687144</v>
      </c>
      <c r="F7">
        <v>11</v>
      </c>
      <c r="G7" s="3">
        <f t="shared" si="1"/>
        <v>6.1452513966480442</v>
      </c>
    </row>
    <row r="8" spans="1:7" x14ac:dyDescent="0.25">
      <c r="A8" s="5">
        <v>44040</v>
      </c>
      <c r="B8" s="1" t="s">
        <v>19</v>
      </c>
      <c r="C8">
        <v>118</v>
      </c>
      <c r="D8">
        <v>86</v>
      </c>
      <c r="E8" s="3">
        <f t="shared" si="0"/>
        <v>72.881355932203391</v>
      </c>
      <c r="F8">
        <v>13</v>
      </c>
      <c r="G8" s="3">
        <f t="shared" si="1"/>
        <v>11.016949152542372</v>
      </c>
    </row>
    <row r="9" spans="1:7" x14ac:dyDescent="0.25">
      <c r="A9" s="5">
        <v>44040</v>
      </c>
      <c r="B9" s="1" t="s">
        <v>20</v>
      </c>
      <c r="C9">
        <v>86</v>
      </c>
      <c r="D9">
        <v>62</v>
      </c>
      <c r="E9" s="3">
        <f t="shared" si="0"/>
        <v>72.093023255813947</v>
      </c>
      <c r="F9">
        <v>7</v>
      </c>
      <c r="G9" s="3">
        <f t="shared" si="1"/>
        <v>8.1395348837209305</v>
      </c>
    </row>
    <row r="10" spans="1:7" x14ac:dyDescent="0.25">
      <c r="A10" s="5">
        <v>44040</v>
      </c>
      <c r="B10" s="1" t="s">
        <v>21</v>
      </c>
      <c r="C10">
        <v>31</v>
      </c>
      <c r="D10">
        <v>18</v>
      </c>
      <c r="E10" s="3">
        <f t="shared" si="0"/>
        <v>58.064516129032263</v>
      </c>
      <c r="F10">
        <v>1</v>
      </c>
      <c r="G10" s="3">
        <f t="shared" si="1"/>
        <v>3.225806451612903</v>
      </c>
    </row>
    <row r="11" spans="1:7" x14ac:dyDescent="0.25">
      <c r="A11" s="5">
        <v>44040</v>
      </c>
      <c r="B11" t="s">
        <v>12</v>
      </c>
      <c r="C11">
        <f>SUM(C2:C10)</f>
        <v>1066</v>
      </c>
      <c r="D11">
        <f>SUM(D2:D10)</f>
        <v>779</v>
      </c>
      <c r="E11" s="3">
        <f t="shared" si="0"/>
        <v>73.076923076923066</v>
      </c>
      <c r="F11">
        <f>SUM(F2:F10)</f>
        <v>77</v>
      </c>
      <c r="G11" s="3">
        <f t="shared" si="1"/>
        <v>7.2232645403377109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"/>
    </sheetView>
  </sheetViews>
  <sheetFormatPr defaultRowHeight="15" x14ac:dyDescent="0.25"/>
  <cols>
    <col min="1" max="1" width="9.7109375" bestFit="1" customWidth="1"/>
    <col min="3" max="3" width="10" bestFit="1" customWidth="1"/>
    <col min="4" max="4" width="10.140625" bestFit="1" customWidth="1"/>
  </cols>
  <sheetData>
    <row r="1" spans="1:4" x14ac:dyDescent="0.25">
      <c r="A1" s="7" t="s">
        <v>0</v>
      </c>
      <c r="B1" s="7" t="s">
        <v>5</v>
      </c>
      <c r="C1" s="7" t="s">
        <v>22</v>
      </c>
      <c r="D1" s="7" t="s">
        <v>23</v>
      </c>
    </row>
    <row r="2" spans="1:4" x14ac:dyDescent="0.25">
      <c r="A2" s="5">
        <v>44040</v>
      </c>
      <c r="B2" t="s">
        <v>7</v>
      </c>
      <c r="C2">
        <v>19</v>
      </c>
      <c r="D2" s="3">
        <f>C2/SUM($C$2:$C$3)*100</f>
        <v>73.076923076923066</v>
      </c>
    </row>
    <row r="3" spans="1:4" x14ac:dyDescent="0.25">
      <c r="A3" s="5">
        <v>44040</v>
      </c>
      <c r="B3" t="s">
        <v>6</v>
      </c>
      <c r="C3">
        <v>7</v>
      </c>
      <c r="D3" s="3">
        <f>C3/SUM($C$2:$C$3)*100</f>
        <v>26.923076923076923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  <vt:lpstr>ΜΕΘ ανα Φύλο</vt:lpstr>
      <vt:lpstr>ΜΕΘ ανά Ηλικία</vt:lpstr>
      <vt:lpstr>ΜΕΘ ανα Συμπτώματα</vt:lpstr>
      <vt:lpstr>ΜΕΘ ανα Υποκείμενα Νοσήματα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2020-08-03T08:01:24Z</dcterms:modified>
</cp:coreProperties>
</file>