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7.11.201\Dimitris Michail\ΔΜ\PSI Project\New Portal Development\DATASETS\2201 - ΥΠΟΥΡΓΕΙΟ ΥΓΕΙΑΣ\Επιδημιολογικές Μελέτες\"/>
    </mc:Choice>
  </mc:AlternateContent>
  <bookViews>
    <workbookView xWindow="0" yWindow="0" windowWidth="28800" windowHeight="12030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  <sheet name="Θάνατοι ανα Υποκείμενα Νοσήματα" sheetId="16" r:id="rId12"/>
    <sheet name="ΜΕΘ ανα Φύλο" sheetId="8" r:id="rId13"/>
    <sheet name="ΜΕΘ ανά Ηλικία" sheetId="9" r:id="rId14"/>
    <sheet name="ΜΕΘ ανα Συμπτώματα" sheetId="10" r:id="rId15"/>
    <sheet name="ΜΕΘ ανα Υποκείμενα Νοσήματα" sheetId="11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E4" i="5"/>
  <c r="D4" i="5"/>
  <c r="C4" i="5"/>
  <c r="C12" i="13"/>
  <c r="J8" i="2"/>
  <c r="J9" i="2"/>
  <c r="E3" i="4"/>
  <c r="E4" i="4"/>
  <c r="E5" i="4"/>
  <c r="E6" i="4"/>
  <c r="E7" i="4"/>
  <c r="E8" i="4"/>
  <c r="E9" i="4"/>
  <c r="E10" i="4"/>
  <c r="E11" i="4"/>
  <c r="E2" i="4"/>
  <c r="E12" i="4"/>
  <c r="D12" i="4"/>
  <c r="F12" i="13" l="1"/>
  <c r="G11" i="13"/>
  <c r="D12" i="13"/>
  <c r="E11" i="13"/>
  <c r="C12" i="4" l="1"/>
  <c r="F4" i="8" l="1"/>
  <c r="D4" i="8"/>
  <c r="F3" i="7" l="1"/>
  <c r="F4" i="7"/>
  <c r="F5" i="7"/>
  <c r="F6" i="7"/>
  <c r="F7" i="7"/>
  <c r="F2" i="7"/>
  <c r="E8" i="7"/>
  <c r="F8" i="7" s="1"/>
  <c r="F3" i="5"/>
  <c r="F2" i="5"/>
  <c r="F3" i="6"/>
  <c r="F4" i="6"/>
  <c r="F5" i="6"/>
  <c r="F6" i="6"/>
  <c r="F7" i="6"/>
  <c r="F8" i="6"/>
  <c r="F9" i="6"/>
  <c r="F10" i="6"/>
  <c r="F2" i="6"/>
  <c r="E11" i="6"/>
  <c r="F11" i="6" s="1"/>
  <c r="E8" i="15"/>
  <c r="E6" i="15"/>
  <c r="D2" i="16" l="1"/>
  <c r="D3" i="16"/>
  <c r="D4" i="16"/>
  <c r="D6" i="16"/>
  <c r="D7" i="16"/>
  <c r="D8" i="16"/>
  <c r="D9" i="16"/>
  <c r="D10" i="16"/>
  <c r="D11" i="16"/>
  <c r="D12" i="16"/>
  <c r="D13" i="16"/>
  <c r="D5" i="16"/>
  <c r="K3" i="2" l="1"/>
  <c r="K4" i="2"/>
  <c r="K5" i="2"/>
  <c r="K6" i="2"/>
  <c r="K7" i="2"/>
  <c r="K2" i="2"/>
  <c r="L9" i="2"/>
  <c r="E9" i="2"/>
  <c r="F6" i="2" s="1"/>
  <c r="G9" i="2"/>
  <c r="H5" i="2" s="1"/>
  <c r="I9" i="2"/>
  <c r="K9" i="2" s="1"/>
  <c r="C9" i="2"/>
  <c r="D6" i="2" s="1"/>
  <c r="J7" i="2" l="1"/>
  <c r="J4" i="2"/>
  <c r="J3" i="2"/>
  <c r="J5" i="2"/>
  <c r="J2" i="2"/>
  <c r="J6" i="2"/>
  <c r="H2" i="2"/>
  <c r="H6" i="2"/>
  <c r="H7" i="2"/>
  <c r="H3" i="2"/>
  <c r="H4" i="2"/>
  <c r="H8" i="2"/>
  <c r="F7" i="2"/>
  <c r="F4" i="2"/>
  <c r="F3" i="2"/>
  <c r="F8" i="2"/>
  <c r="F5" i="2"/>
  <c r="F2" i="2"/>
  <c r="D2" i="2"/>
  <c r="D5" i="2"/>
  <c r="D8" i="2"/>
  <c r="D4" i="2"/>
  <c r="D7" i="2"/>
  <c r="D3" i="2"/>
  <c r="E3" i="15"/>
  <c r="E4" i="15"/>
  <c r="E5" i="15"/>
  <c r="E7" i="15"/>
  <c r="E2" i="15"/>
  <c r="D7" i="14"/>
  <c r="E7" i="14"/>
  <c r="F7" i="14"/>
  <c r="G7" i="14"/>
  <c r="C7" i="14"/>
  <c r="H9" i="2" l="1"/>
  <c r="F9" i="2"/>
  <c r="D9" i="2"/>
  <c r="G3" i="13"/>
  <c r="G4" i="13"/>
  <c r="G5" i="13"/>
  <c r="G6" i="13"/>
  <c r="G7" i="13"/>
  <c r="G8" i="13"/>
  <c r="G9" i="13"/>
  <c r="G10" i="13"/>
  <c r="G2" i="13"/>
  <c r="G3" i="12"/>
  <c r="G2" i="12"/>
  <c r="F4" i="12"/>
  <c r="E10" i="13"/>
  <c r="E9" i="13"/>
  <c r="E8" i="13"/>
  <c r="E7" i="13"/>
  <c r="E6" i="13"/>
  <c r="E5" i="13"/>
  <c r="E4" i="13"/>
  <c r="E3" i="13"/>
  <c r="E2" i="13"/>
  <c r="D4" i="12"/>
  <c r="C4" i="12"/>
  <c r="E3" i="12"/>
  <c r="E2" i="12"/>
  <c r="E4" i="12" l="1"/>
  <c r="G4" i="12"/>
  <c r="E12" i="13"/>
  <c r="G12" i="13"/>
  <c r="E11" i="9" l="1"/>
  <c r="G4" i="8"/>
  <c r="E4" i="8"/>
  <c r="D3" i="7"/>
  <c r="D4" i="7"/>
  <c r="D5" i="7"/>
  <c r="D6" i="7"/>
  <c r="D7" i="7"/>
  <c r="D2" i="7"/>
  <c r="C8" i="7"/>
  <c r="D8" i="7" s="1"/>
  <c r="D3" i="6"/>
  <c r="D4" i="6"/>
  <c r="D5" i="6"/>
  <c r="D6" i="6"/>
  <c r="D7" i="6"/>
  <c r="D8" i="6"/>
  <c r="D9" i="6"/>
  <c r="D10" i="6"/>
  <c r="D2" i="6"/>
  <c r="C11" i="6"/>
  <c r="D11" i="6" s="1"/>
  <c r="D3" i="5"/>
  <c r="D2" i="5"/>
  <c r="D4" i="3"/>
  <c r="C4" i="3"/>
  <c r="E3" i="3"/>
  <c r="E2" i="3"/>
  <c r="G11" i="9" l="1"/>
  <c r="E4" i="3"/>
</calcChain>
</file>

<file path=xl/sharedStrings.xml><?xml version="1.0" encoding="utf-8"?>
<sst xmlns="http://schemas.openxmlformats.org/spreadsheetml/2006/main" count="351" uniqueCount="92">
  <si>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</si>
  <si>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</si>
  <si>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</si>
  <si>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</si>
  <si>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</si>
  <si>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</si>
  <si>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</si>
  <si>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</si>
  <si>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</si>
  <si>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</si>
  <si>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</si>
  <si>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</si>
  <si>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</si>
  <si>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</si>
  <si>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</si>
  <si>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</si>
  <si>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</si>
  <si>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</si>
  <si>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</si>
  <si>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</si>
  <si>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</si>
  <si>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</si>
  <si>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</si>
  <si>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</si>
  <si>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</si>
  <si>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</si>
  <si>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</si>
  <si>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</si>
  <si>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</si>
  <si>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</si>
  <si>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</si>
  <si>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</si>
  <si>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</si>
  <si>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</si>
  <si>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</si>
  <si>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</si>
  <si>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</si>
  <si>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</si>
  <si>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</si>
  <si>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</si>
  <si>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</si>
  <si>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</si>
  <si>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ICU_Admissions(N)</t>
  </si>
  <si>
    <t>ICU_Recoveries(N)</t>
  </si>
  <si>
    <t>ICU_Recoveries(%)</t>
  </si>
  <si>
    <t>ICU_Deaths(N)</t>
  </si>
  <si>
    <t>ICU_Deaths(%)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</si>
  <si>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</si>
  <si>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</si>
  <si>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</si>
  <si>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</si>
  <si>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</si>
  <si>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</si>
  <si>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</si>
  <si>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</si>
  <si>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Υποκείμενα Νοσήματα (Ναι)</t>
  </si>
  <si>
    <t>Διαβήτης</t>
  </si>
  <si>
    <t>Υπέρταση</t>
  </si>
  <si>
    <t>Καρδιακές Παθησεις</t>
  </si>
  <si>
    <t>Χρόνια Νεφρική Ανεπάρκεια</t>
  </si>
  <si>
    <t>Χρόνια Αποφρακτική Πνευμονοπάθεια</t>
  </si>
  <si>
    <t>Χρόνια Υπατική Νόσο</t>
  </si>
  <si>
    <t>Καρκίνο</t>
  </si>
  <si>
    <t>Ανοσοκαταστολή</t>
  </si>
  <si>
    <t>Underlying Diseases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</si>
  <si>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</si>
  <si>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</si>
  <si>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</si>
  <si>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</si>
  <si>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</si>
  <si>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</si>
  <si>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</si>
  <si>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</si>
  <si>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</si>
  <si>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</si>
  <si>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</si>
  <si>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</si>
  <si>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</si>
  <si>
    <t>Υποκείμενα Νοσήματα (Όχι)</t>
  </si>
  <si>
    <t>Υποκείμενα Νοσήματα (Άγνωστο)</t>
  </si>
  <si>
    <t>Καρδιακή Ανεπάρκεια</t>
  </si>
  <si>
    <t>Χρόνια Αναπνευστική Πνευμονοπάθεια</t>
  </si>
  <si>
    <t>Χρόνια Υπατική Ανεπάρκεια</t>
  </si>
  <si>
    <t>Αυτοάνοσες νόσους</t>
  </si>
  <si>
    <t>Deaths_attributed_to_Covid-19(N)</t>
  </si>
  <si>
    <t>Deaths_attributed_to_Covid-19(%)</t>
  </si>
  <si>
    <t>Hospital_Admissions_(except_ICU)</t>
  </si>
  <si>
    <t>patients_in_ICUs</t>
  </si>
  <si>
    <t>Unknown</t>
  </si>
  <si>
    <t>Notes</t>
  </si>
  <si>
    <t>The presence of syptoms refers to symtomatic cases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</si>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</sst>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tabSelected="1" workbookViewId="0">
      <selection activeCell="C15" sqref="C15"/>
    </sheetView>
  </sheetViews>
  <sheetFormatPr defaultRowHeight="15" x14ac:dyDescent="0.25"/>
  <cols>
    <col min="3" max="3" width="14" customWidth="1"/>
    <col min="4" max="4" width="8" customWidth="1"/>
    <col min="5" max="5" width="11.5" customWidth="1"/>
    <col min="6" max="6" width="18.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86</v>
      </c>
      <c r="F1" t="s">
        <v>4</v>
      </c>
      <c r="G1" t="s">
        <v>87</v>
      </c>
    </row>
    <row r="2" spans="1:7" x14ac:dyDescent="0.25">
      <c r="A2" s="4">
        <v>43891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s="4">
        <v>43892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s="4">
        <v>43893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s="4">
        <v>43894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s="4">
        <v>43895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s="4">
        <v>43896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s="4">
        <v>43897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</row>
    <row r="9" spans="1:7" x14ac:dyDescent="0.25">
      <c r="A9" s="4">
        <v>43898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5">
      <c r="A10" s="4">
        <v>43899</v>
      </c>
      <c r="B10">
        <v>1</v>
      </c>
      <c r="C10">
        <v>2</v>
      </c>
      <c r="D10">
        <v>0</v>
      </c>
      <c r="E10">
        <v>0</v>
      </c>
      <c r="F10">
        <v>0</v>
      </c>
      <c r="G10">
        <v>0</v>
      </c>
    </row>
    <row r="11" spans="1:7" x14ac:dyDescent="0.25">
      <c r="A11" s="4">
        <v>43900</v>
      </c>
      <c r="B11">
        <v>4</v>
      </c>
      <c r="C11">
        <v>0</v>
      </c>
      <c r="D11">
        <v>0</v>
      </c>
      <c r="E11">
        <v>1</v>
      </c>
      <c r="F11">
        <v>0</v>
      </c>
      <c r="G11">
        <v>0</v>
      </c>
    </row>
    <row r="12" spans="1:7" x14ac:dyDescent="0.25">
      <c r="A12" s="4">
        <v>43901</v>
      </c>
      <c r="B12">
        <v>2</v>
      </c>
      <c r="C12">
        <v>0</v>
      </c>
      <c r="D12">
        <v>0</v>
      </c>
      <c r="E12">
        <v>4</v>
      </c>
      <c r="F12">
        <v>0</v>
      </c>
      <c r="G12">
        <v>0</v>
      </c>
    </row>
    <row r="13" spans="1:7" x14ac:dyDescent="0.25">
      <c r="A13" s="4">
        <v>43902</v>
      </c>
      <c r="B13">
        <v>6</v>
      </c>
      <c r="C13">
        <v>0</v>
      </c>
      <c r="D13">
        <v>0</v>
      </c>
      <c r="E13">
        <v>6</v>
      </c>
      <c r="F13">
        <v>0</v>
      </c>
      <c r="G13">
        <v>0</v>
      </c>
    </row>
    <row r="14" spans="1:7" x14ac:dyDescent="0.25">
      <c r="A14" s="4">
        <v>43903</v>
      </c>
      <c r="B14">
        <v>13</v>
      </c>
      <c r="C14">
        <v>16</v>
      </c>
      <c r="D14">
        <v>0</v>
      </c>
      <c r="E14">
        <v>7</v>
      </c>
      <c r="F14">
        <v>0</v>
      </c>
      <c r="G14">
        <v>0</v>
      </c>
    </row>
    <row r="15" spans="1:7" x14ac:dyDescent="0.25">
      <c r="A15" s="4">
        <v>43904</v>
      </c>
      <c r="B15">
        <v>8</v>
      </c>
      <c r="C15">
        <v>5</v>
      </c>
      <c r="D15">
        <v>0</v>
      </c>
      <c r="E15">
        <v>9</v>
      </c>
      <c r="F15">
        <v>0</v>
      </c>
      <c r="G15">
        <v>0</v>
      </c>
    </row>
    <row r="16" spans="1:7" x14ac:dyDescent="0.25">
      <c r="A16" s="4">
        <v>43905</v>
      </c>
      <c r="B16">
        <v>12</v>
      </c>
      <c r="C16">
        <v>8</v>
      </c>
      <c r="D16">
        <v>0</v>
      </c>
      <c r="E16">
        <v>9</v>
      </c>
      <c r="F16">
        <v>0</v>
      </c>
      <c r="G16">
        <v>0</v>
      </c>
    </row>
    <row r="17" spans="1:7" x14ac:dyDescent="0.25">
      <c r="A17" s="4">
        <v>43906</v>
      </c>
      <c r="B17">
        <v>5</v>
      </c>
      <c r="C17">
        <v>13</v>
      </c>
      <c r="D17">
        <v>0</v>
      </c>
      <c r="E17">
        <v>9</v>
      </c>
      <c r="F17">
        <v>1</v>
      </c>
      <c r="G17">
        <v>1</v>
      </c>
    </row>
    <row r="18" spans="1:7" x14ac:dyDescent="0.25">
      <c r="A18" s="4">
        <v>43907</v>
      </c>
      <c r="B18">
        <v>8</v>
      </c>
      <c r="C18">
        <v>4</v>
      </c>
      <c r="D18">
        <v>0</v>
      </c>
      <c r="E18">
        <v>8</v>
      </c>
      <c r="F18">
        <v>1</v>
      </c>
      <c r="G18">
        <v>2</v>
      </c>
    </row>
    <row r="19" spans="1:7" x14ac:dyDescent="0.25">
      <c r="A19" s="4">
        <v>43908</v>
      </c>
      <c r="B19">
        <v>16</v>
      </c>
      <c r="C19">
        <v>16</v>
      </c>
      <c r="D19">
        <v>0</v>
      </c>
      <c r="E19">
        <v>10</v>
      </c>
      <c r="F19">
        <v>0</v>
      </c>
      <c r="G19">
        <v>2</v>
      </c>
    </row>
    <row r="20" spans="1:7" x14ac:dyDescent="0.25">
      <c r="A20" s="4">
        <v>43909</v>
      </c>
      <c r="B20">
        <v>13</v>
      </c>
      <c r="C20">
        <v>9</v>
      </c>
      <c r="D20">
        <v>0</v>
      </c>
      <c r="E20">
        <v>15</v>
      </c>
      <c r="F20">
        <v>0</v>
      </c>
      <c r="G20">
        <v>2</v>
      </c>
    </row>
    <row r="21" spans="1:7" x14ac:dyDescent="0.25">
      <c r="A21" s="4">
        <v>43910</v>
      </c>
      <c r="B21">
        <v>16</v>
      </c>
      <c r="C21">
        <v>10</v>
      </c>
      <c r="D21">
        <v>0</v>
      </c>
      <c r="E21">
        <v>18</v>
      </c>
      <c r="F21">
        <v>1</v>
      </c>
      <c r="G21">
        <v>3</v>
      </c>
    </row>
    <row r="22" spans="1:7" x14ac:dyDescent="0.25">
      <c r="A22" s="4">
        <v>43911</v>
      </c>
      <c r="B22">
        <v>10</v>
      </c>
      <c r="C22">
        <v>0</v>
      </c>
      <c r="D22">
        <v>1</v>
      </c>
      <c r="E22">
        <v>16</v>
      </c>
      <c r="F22">
        <v>1</v>
      </c>
      <c r="G22">
        <v>4</v>
      </c>
    </row>
    <row r="23" spans="1:7" x14ac:dyDescent="0.25">
      <c r="A23" s="4">
        <v>43912</v>
      </c>
      <c r="B23">
        <v>6</v>
      </c>
      <c r="C23">
        <v>16</v>
      </c>
      <c r="D23">
        <v>0</v>
      </c>
      <c r="E23">
        <v>16</v>
      </c>
      <c r="F23">
        <v>1</v>
      </c>
      <c r="G23">
        <v>5</v>
      </c>
    </row>
    <row r="24" spans="1:7" x14ac:dyDescent="0.25">
      <c r="A24" s="4">
        <v>43913</v>
      </c>
      <c r="B24">
        <v>13</v>
      </c>
      <c r="C24">
        <v>19</v>
      </c>
      <c r="D24">
        <v>0</v>
      </c>
      <c r="E24">
        <v>20</v>
      </c>
      <c r="F24">
        <v>1</v>
      </c>
      <c r="G24">
        <v>6</v>
      </c>
    </row>
    <row r="25" spans="1:7" x14ac:dyDescent="0.25">
      <c r="A25" s="4">
        <v>43914</v>
      </c>
      <c r="B25">
        <v>18</v>
      </c>
      <c r="C25">
        <v>8</v>
      </c>
      <c r="D25">
        <v>2</v>
      </c>
      <c r="E25">
        <v>25</v>
      </c>
      <c r="F25">
        <v>3</v>
      </c>
      <c r="G25">
        <v>9</v>
      </c>
    </row>
    <row r="26" spans="1:7" x14ac:dyDescent="0.25">
      <c r="A26" s="4">
        <v>43915</v>
      </c>
      <c r="B26">
        <v>14</v>
      </c>
      <c r="C26">
        <v>10</v>
      </c>
      <c r="D26">
        <v>0</v>
      </c>
      <c r="E26">
        <v>27</v>
      </c>
      <c r="F26">
        <v>3</v>
      </c>
      <c r="G26">
        <v>10</v>
      </c>
    </row>
    <row r="27" spans="1:7" x14ac:dyDescent="0.25">
      <c r="A27" s="4">
        <v>43916</v>
      </c>
      <c r="B27">
        <v>34</v>
      </c>
      <c r="C27">
        <v>20</v>
      </c>
      <c r="D27">
        <v>0</v>
      </c>
      <c r="E27">
        <v>32</v>
      </c>
      <c r="F27">
        <v>1</v>
      </c>
      <c r="G27">
        <v>10</v>
      </c>
    </row>
    <row r="28" spans="1:7" x14ac:dyDescent="0.25">
      <c r="A28" s="4">
        <v>43917</v>
      </c>
      <c r="B28">
        <v>31</v>
      </c>
      <c r="C28">
        <v>24</v>
      </c>
      <c r="D28">
        <v>3</v>
      </c>
      <c r="E28">
        <v>37</v>
      </c>
      <c r="F28">
        <v>2</v>
      </c>
      <c r="G28">
        <v>11</v>
      </c>
    </row>
    <row r="29" spans="1:7" x14ac:dyDescent="0.25">
      <c r="A29" s="4">
        <v>43918</v>
      </c>
      <c r="B29">
        <v>26</v>
      </c>
      <c r="C29">
        <v>21</v>
      </c>
      <c r="D29">
        <v>1</v>
      </c>
      <c r="E29">
        <v>37</v>
      </c>
      <c r="F29">
        <v>3</v>
      </c>
      <c r="G29">
        <v>12</v>
      </c>
    </row>
    <row r="30" spans="1:7" x14ac:dyDescent="0.25">
      <c r="A30" s="4">
        <v>43919</v>
      </c>
      <c r="B30">
        <v>33</v>
      </c>
      <c r="C30">
        <v>27</v>
      </c>
      <c r="D30">
        <v>1</v>
      </c>
      <c r="E30">
        <v>43</v>
      </c>
      <c r="F30">
        <v>1</v>
      </c>
      <c r="G30">
        <v>12</v>
      </c>
    </row>
    <row r="31" spans="1:7" x14ac:dyDescent="0.25">
      <c r="A31" s="4">
        <v>43920</v>
      </c>
      <c r="B31">
        <v>37</v>
      </c>
      <c r="C31">
        <v>33</v>
      </c>
      <c r="D31">
        <v>0</v>
      </c>
      <c r="E31">
        <v>45</v>
      </c>
      <c r="F31">
        <v>0</v>
      </c>
      <c r="G31">
        <v>11</v>
      </c>
    </row>
    <row r="32" spans="1:7" x14ac:dyDescent="0.25">
      <c r="A32" s="4">
        <v>43921</v>
      </c>
      <c r="B32">
        <v>39</v>
      </c>
      <c r="C32">
        <v>45</v>
      </c>
      <c r="D32">
        <v>2</v>
      </c>
      <c r="E32">
        <v>49</v>
      </c>
      <c r="F32">
        <v>0</v>
      </c>
      <c r="G32">
        <v>12</v>
      </c>
    </row>
    <row r="33" spans="1:7" x14ac:dyDescent="0.25">
      <c r="A33" s="4">
        <v>43922</v>
      </c>
      <c r="B33">
        <v>29</v>
      </c>
      <c r="C33">
        <v>56</v>
      </c>
      <c r="D33">
        <v>2</v>
      </c>
      <c r="E33">
        <v>47</v>
      </c>
      <c r="F33">
        <v>1</v>
      </c>
      <c r="G33">
        <v>13</v>
      </c>
    </row>
    <row r="34" spans="1:7" x14ac:dyDescent="0.25">
      <c r="A34" s="4">
        <v>43923</v>
      </c>
      <c r="B34">
        <v>47</v>
      </c>
      <c r="C34">
        <v>29</v>
      </c>
      <c r="D34">
        <v>0</v>
      </c>
      <c r="E34">
        <v>56</v>
      </c>
      <c r="F34">
        <v>0</v>
      </c>
      <c r="G34">
        <v>12</v>
      </c>
    </row>
    <row r="35" spans="1:7" x14ac:dyDescent="0.25">
      <c r="A35" s="4">
        <v>43924</v>
      </c>
      <c r="B35">
        <v>21</v>
      </c>
      <c r="C35">
        <v>32</v>
      </c>
      <c r="D35">
        <v>1</v>
      </c>
      <c r="E35">
        <v>58</v>
      </c>
      <c r="F35">
        <v>2</v>
      </c>
      <c r="G35">
        <v>13</v>
      </c>
    </row>
    <row r="36" spans="1:7" x14ac:dyDescent="0.25">
      <c r="A36" s="4">
        <v>43925</v>
      </c>
      <c r="B36">
        <v>25</v>
      </c>
      <c r="C36">
        <v>38</v>
      </c>
      <c r="D36">
        <v>1</v>
      </c>
      <c r="E36">
        <v>57</v>
      </c>
      <c r="F36">
        <v>0</v>
      </c>
      <c r="G36">
        <v>12</v>
      </c>
    </row>
    <row r="37" spans="1:7" x14ac:dyDescent="0.25">
      <c r="A37" s="4">
        <v>43926</v>
      </c>
      <c r="B37">
        <v>9</v>
      </c>
      <c r="C37">
        <v>18</v>
      </c>
      <c r="D37">
        <v>0</v>
      </c>
      <c r="E37">
        <v>53</v>
      </c>
      <c r="F37">
        <v>0</v>
      </c>
      <c r="G37">
        <v>11</v>
      </c>
    </row>
    <row r="38" spans="1:7" x14ac:dyDescent="0.25">
      <c r="A38" s="4">
        <v>43927</v>
      </c>
      <c r="B38">
        <v>37</v>
      </c>
      <c r="C38">
        <v>23</v>
      </c>
      <c r="D38">
        <v>0</v>
      </c>
      <c r="E38">
        <v>48</v>
      </c>
      <c r="F38">
        <v>1</v>
      </c>
      <c r="G38">
        <v>13</v>
      </c>
    </row>
    <row r="39" spans="1:7" x14ac:dyDescent="0.25">
      <c r="A39" s="4">
        <v>43928</v>
      </c>
      <c r="B39">
        <v>39</v>
      </c>
      <c r="C39">
        <v>23</v>
      </c>
      <c r="D39">
        <v>0</v>
      </c>
      <c r="E39">
        <v>45</v>
      </c>
      <c r="F39">
        <v>1</v>
      </c>
      <c r="G39">
        <v>13</v>
      </c>
    </row>
    <row r="40" spans="1:7" x14ac:dyDescent="0.25">
      <c r="A40" s="4">
        <v>43929</v>
      </c>
      <c r="B40">
        <v>23</v>
      </c>
      <c r="C40">
        <v>32</v>
      </c>
      <c r="D40">
        <v>0</v>
      </c>
      <c r="E40">
        <v>47</v>
      </c>
      <c r="F40">
        <v>1</v>
      </c>
      <c r="G40">
        <v>14</v>
      </c>
    </row>
    <row r="41" spans="1:7" x14ac:dyDescent="0.25">
      <c r="A41" s="4">
        <v>43930</v>
      </c>
      <c r="B41">
        <v>17</v>
      </c>
      <c r="C41">
        <v>31</v>
      </c>
      <c r="D41">
        <v>1</v>
      </c>
      <c r="E41">
        <v>42</v>
      </c>
      <c r="F41">
        <v>1</v>
      </c>
      <c r="G41">
        <v>14</v>
      </c>
    </row>
    <row r="42" spans="1:7" x14ac:dyDescent="0.25">
      <c r="A42" s="4">
        <v>43931</v>
      </c>
      <c r="B42">
        <v>18</v>
      </c>
      <c r="C42">
        <v>20</v>
      </c>
      <c r="D42">
        <v>0</v>
      </c>
      <c r="E42">
        <v>43</v>
      </c>
      <c r="F42">
        <v>1</v>
      </c>
      <c r="G42">
        <v>14</v>
      </c>
    </row>
    <row r="43" spans="1:7" x14ac:dyDescent="0.25">
      <c r="A43" s="4">
        <v>43932</v>
      </c>
      <c r="B43">
        <v>37</v>
      </c>
      <c r="C43">
        <v>20</v>
      </c>
      <c r="D43">
        <v>1</v>
      </c>
      <c r="E43">
        <v>38</v>
      </c>
      <c r="F43">
        <v>0</v>
      </c>
      <c r="G43">
        <v>14</v>
      </c>
    </row>
    <row r="44" spans="1:7" x14ac:dyDescent="0.25">
      <c r="A44" s="4">
        <v>43933</v>
      </c>
      <c r="B44">
        <v>21</v>
      </c>
      <c r="C44">
        <v>16</v>
      </c>
      <c r="D44">
        <v>1</v>
      </c>
      <c r="E44">
        <v>35</v>
      </c>
      <c r="F44">
        <v>1</v>
      </c>
      <c r="G44">
        <v>15</v>
      </c>
    </row>
    <row r="45" spans="1:7" x14ac:dyDescent="0.25">
      <c r="A45" s="4">
        <v>43934</v>
      </c>
      <c r="B45">
        <v>26</v>
      </c>
      <c r="C45">
        <v>41</v>
      </c>
      <c r="D45">
        <v>0</v>
      </c>
      <c r="E45">
        <v>30</v>
      </c>
      <c r="F45">
        <v>0</v>
      </c>
      <c r="G45">
        <v>15</v>
      </c>
    </row>
    <row r="46" spans="1:7" x14ac:dyDescent="0.25">
      <c r="A46" s="4">
        <v>43935</v>
      </c>
      <c r="B46">
        <v>25</v>
      </c>
      <c r="C46">
        <v>25</v>
      </c>
      <c r="D46">
        <v>0</v>
      </c>
      <c r="E46">
        <v>32</v>
      </c>
      <c r="F46">
        <v>0</v>
      </c>
      <c r="G46">
        <v>14</v>
      </c>
    </row>
    <row r="47" spans="1:7" x14ac:dyDescent="0.25">
      <c r="A47" s="4">
        <v>43936</v>
      </c>
      <c r="B47">
        <v>15</v>
      </c>
      <c r="C47">
        <v>16</v>
      </c>
      <c r="D47">
        <v>0</v>
      </c>
      <c r="E47">
        <v>32</v>
      </c>
      <c r="F47">
        <v>0</v>
      </c>
      <c r="G47">
        <v>13</v>
      </c>
    </row>
    <row r="48" spans="1:7" x14ac:dyDescent="0.25">
      <c r="A48" s="4">
        <v>43937</v>
      </c>
      <c r="B48">
        <v>9</v>
      </c>
      <c r="C48">
        <v>19</v>
      </c>
      <c r="D48">
        <v>0</v>
      </c>
      <c r="E48">
        <v>31</v>
      </c>
      <c r="F48">
        <v>2</v>
      </c>
      <c r="G48">
        <v>15</v>
      </c>
    </row>
    <row r="49" spans="1:7" x14ac:dyDescent="0.25">
      <c r="A49" s="4">
        <v>43938</v>
      </c>
      <c r="B49">
        <v>4</v>
      </c>
      <c r="C49">
        <v>15</v>
      </c>
      <c r="D49">
        <v>0</v>
      </c>
      <c r="E49">
        <v>28</v>
      </c>
      <c r="F49">
        <v>0</v>
      </c>
      <c r="G49">
        <v>15</v>
      </c>
    </row>
    <row r="50" spans="1:7" x14ac:dyDescent="0.25">
      <c r="A50" s="4">
        <v>43939</v>
      </c>
      <c r="B50">
        <v>6</v>
      </c>
      <c r="C50">
        <v>7</v>
      </c>
      <c r="D50">
        <v>0</v>
      </c>
      <c r="E50">
        <v>28</v>
      </c>
      <c r="F50">
        <v>0</v>
      </c>
      <c r="G50">
        <v>14</v>
      </c>
    </row>
    <row r="51" spans="1:7" x14ac:dyDescent="0.25">
      <c r="A51" s="4">
        <v>43940</v>
      </c>
      <c r="B51">
        <v>0</v>
      </c>
      <c r="C51">
        <v>1</v>
      </c>
      <c r="D51">
        <v>0</v>
      </c>
      <c r="E51">
        <v>24</v>
      </c>
      <c r="F51">
        <v>0</v>
      </c>
      <c r="G51">
        <v>14</v>
      </c>
    </row>
    <row r="52" spans="1:7" x14ac:dyDescent="0.25">
      <c r="A52" s="4">
        <v>43941</v>
      </c>
      <c r="B52">
        <v>11</v>
      </c>
      <c r="C52">
        <v>6</v>
      </c>
      <c r="D52">
        <v>0</v>
      </c>
      <c r="E52">
        <v>23</v>
      </c>
      <c r="F52">
        <v>1</v>
      </c>
      <c r="G52">
        <v>15</v>
      </c>
    </row>
    <row r="53" spans="1:7" x14ac:dyDescent="0.25">
      <c r="A53" s="4">
        <v>43942</v>
      </c>
      <c r="B53">
        <v>6</v>
      </c>
      <c r="C53">
        <v>13</v>
      </c>
      <c r="D53">
        <v>0</v>
      </c>
      <c r="E53">
        <v>23</v>
      </c>
      <c r="F53">
        <v>0</v>
      </c>
      <c r="G53">
        <v>15</v>
      </c>
    </row>
    <row r="54" spans="1:7" x14ac:dyDescent="0.25">
      <c r="A54" s="4">
        <v>43943</v>
      </c>
      <c r="B54">
        <v>7</v>
      </c>
      <c r="C54">
        <v>5</v>
      </c>
      <c r="D54">
        <v>1</v>
      </c>
      <c r="E54">
        <v>23</v>
      </c>
      <c r="F54">
        <v>0</v>
      </c>
      <c r="G54">
        <v>14</v>
      </c>
    </row>
    <row r="55" spans="1:7" x14ac:dyDescent="0.25">
      <c r="A55" s="4">
        <v>43944</v>
      </c>
      <c r="B55">
        <v>13</v>
      </c>
      <c r="C55">
        <v>7</v>
      </c>
      <c r="D55">
        <v>1</v>
      </c>
      <c r="E55">
        <v>21</v>
      </c>
      <c r="F55">
        <v>0</v>
      </c>
      <c r="G55">
        <v>13</v>
      </c>
    </row>
    <row r="56" spans="1:7" x14ac:dyDescent="0.25">
      <c r="A56" s="4">
        <v>43945</v>
      </c>
      <c r="B56">
        <v>2</v>
      </c>
      <c r="C56">
        <v>12</v>
      </c>
      <c r="D56">
        <v>0</v>
      </c>
      <c r="E56">
        <v>23</v>
      </c>
      <c r="F56">
        <v>0</v>
      </c>
      <c r="G56">
        <v>10</v>
      </c>
    </row>
    <row r="57" spans="1:7" x14ac:dyDescent="0.25">
      <c r="A57" s="4">
        <v>43946</v>
      </c>
      <c r="B57">
        <v>9</v>
      </c>
      <c r="C57">
        <v>3</v>
      </c>
      <c r="D57">
        <v>0</v>
      </c>
      <c r="E57">
        <v>22</v>
      </c>
      <c r="F57">
        <v>0</v>
      </c>
      <c r="G57">
        <v>10</v>
      </c>
    </row>
    <row r="58" spans="1:7" x14ac:dyDescent="0.25">
      <c r="A58" s="4">
        <v>43947</v>
      </c>
      <c r="B58">
        <v>4</v>
      </c>
      <c r="C58">
        <v>2</v>
      </c>
      <c r="D58">
        <v>1</v>
      </c>
      <c r="E58">
        <v>18</v>
      </c>
      <c r="F58">
        <v>1</v>
      </c>
      <c r="G58">
        <v>11</v>
      </c>
    </row>
    <row r="59" spans="1:7" x14ac:dyDescent="0.25">
      <c r="A59" s="4">
        <v>43948</v>
      </c>
      <c r="B59">
        <v>16</v>
      </c>
      <c r="C59">
        <v>11</v>
      </c>
      <c r="D59">
        <v>0</v>
      </c>
      <c r="E59">
        <v>22</v>
      </c>
      <c r="F59">
        <v>0</v>
      </c>
      <c r="G59">
        <v>8</v>
      </c>
    </row>
    <row r="60" spans="1:7" x14ac:dyDescent="0.25">
      <c r="A60" s="4">
        <v>43949</v>
      </c>
      <c r="B60">
        <v>5</v>
      </c>
      <c r="C60">
        <v>16</v>
      </c>
      <c r="D60">
        <v>0</v>
      </c>
      <c r="E60">
        <v>25</v>
      </c>
      <c r="F60">
        <v>0</v>
      </c>
      <c r="G60">
        <v>7</v>
      </c>
    </row>
    <row r="61" spans="1:7" x14ac:dyDescent="0.25">
      <c r="A61" s="4">
        <v>43950</v>
      </c>
      <c r="B61">
        <v>9</v>
      </c>
      <c r="C61">
        <v>4</v>
      </c>
      <c r="D61">
        <v>0</v>
      </c>
      <c r="E61">
        <v>24</v>
      </c>
      <c r="F61">
        <v>0</v>
      </c>
      <c r="G61">
        <v>7</v>
      </c>
    </row>
    <row r="62" spans="1:7" x14ac:dyDescent="0.25">
      <c r="A62" s="4">
        <v>43951</v>
      </c>
      <c r="B62">
        <v>6</v>
      </c>
      <c r="C62">
        <v>5</v>
      </c>
      <c r="D62">
        <v>0</v>
      </c>
      <c r="E62">
        <v>22</v>
      </c>
      <c r="F62">
        <v>0</v>
      </c>
      <c r="G62">
        <v>6</v>
      </c>
    </row>
    <row r="63" spans="1:7" x14ac:dyDescent="0.25">
      <c r="A63" s="4">
        <v>43952</v>
      </c>
      <c r="B63">
        <v>7</v>
      </c>
      <c r="C63">
        <v>8</v>
      </c>
      <c r="D63">
        <v>0</v>
      </c>
      <c r="E63">
        <v>21</v>
      </c>
      <c r="F63">
        <v>0</v>
      </c>
      <c r="G63">
        <v>6</v>
      </c>
    </row>
    <row r="64" spans="1:7" x14ac:dyDescent="0.25">
      <c r="A64" s="4">
        <v>43953</v>
      </c>
      <c r="B64">
        <v>3</v>
      </c>
      <c r="C64">
        <v>7</v>
      </c>
      <c r="D64">
        <v>0</v>
      </c>
      <c r="E64">
        <v>20</v>
      </c>
      <c r="F64">
        <v>0</v>
      </c>
      <c r="G64">
        <v>6</v>
      </c>
    </row>
    <row r="65" spans="1:7" x14ac:dyDescent="0.25">
      <c r="A65" s="4">
        <v>43954</v>
      </c>
      <c r="B65">
        <v>2</v>
      </c>
      <c r="C65">
        <v>4</v>
      </c>
      <c r="D65">
        <v>0</v>
      </c>
      <c r="E65">
        <v>21</v>
      </c>
      <c r="F65">
        <v>0</v>
      </c>
      <c r="G65">
        <v>6</v>
      </c>
    </row>
    <row r="66" spans="1:7" x14ac:dyDescent="0.25">
      <c r="A66" s="4">
        <v>43955</v>
      </c>
      <c r="B66">
        <v>4</v>
      </c>
      <c r="C66">
        <v>6</v>
      </c>
      <c r="D66">
        <v>0</v>
      </c>
      <c r="E66">
        <v>20</v>
      </c>
      <c r="F66">
        <v>0</v>
      </c>
      <c r="G66">
        <v>6</v>
      </c>
    </row>
    <row r="67" spans="1:7" x14ac:dyDescent="0.25">
      <c r="A67" s="4">
        <v>43956</v>
      </c>
      <c r="B67">
        <v>5</v>
      </c>
      <c r="C67">
        <v>4</v>
      </c>
      <c r="D67">
        <v>1</v>
      </c>
      <c r="E67">
        <v>23</v>
      </c>
      <c r="F67">
        <v>0</v>
      </c>
      <c r="G67">
        <v>6</v>
      </c>
    </row>
    <row r="68" spans="1:7" x14ac:dyDescent="0.25">
      <c r="A68" s="4">
        <v>43957</v>
      </c>
      <c r="B68">
        <v>6</v>
      </c>
      <c r="C68">
        <v>4</v>
      </c>
      <c r="D68">
        <v>0</v>
      </c>
      <c r="E68">
        <v>22</v>
      </c>
      <c r="F68">
        <v>0</v>
      </c>
      <c r="G68">
        <v>5</v>
      </c>
    </row>
    <row r="69" spans="1:7" x14ac:dyDescent="0.25">
      <c r="A69" s="4">
        <v>43958</v>
      </c>
      <c r="B69">
        <v>2</v>
      </c>
      <c r="C69">
        <v>3</v>
      </c>
      <c r="D69">
        <v>0</v>
      </c>
      <c r="E69">
        <v>21</v>
      </c>
      <c r="F69">
        <v>0</v>
      </c>
      <c r="G69">
        <v>5</v>
      </c>
    </row>
    <row r="70" spans="1:7" x14ac:dyDescent="0.25">
      <c r="A70" s="4">
        <v>43959</v>
      </c>
      <c r="B70">
        <v>3</v>
      </c>
      <c r="C70">
        <v>3</v>
      </c>
      <c r="D70">
        <v>0</v>
      </c>
      <c r="E70">
        <v>17</v>
      </c>
      <c r="F70">
        <v>0</v>
      </c>
      <c r="G70">
        <v>5</v>
      </c>
    </row>
    <row r="71" spans="1:7" x14ac:dyDescent="0.25">
      <c r="A71" s="4">
        <v>43960</v>
      </c>
      <c r="B71">
        <v>8</v>
      </c>
      <c r="C71">
        <v>3</v>
      </c>
      <c r="D71">
        <v>1</v>
      </c>
      <c r="E71">
        <v>17</v>
      </c>
      <c r="F71">
        <v>0</v>
      </c>
      <c r="G71">
        <v>5</v>
      </c>
    </row>
    <row r="72" spans="1:7" x14ac:dyDescent="0.25">
      <c r="A72" s="4">
        <v>43961</v>
      </c>
      <c r="B72">
        <v>1</v>
      </c>
      <c r="C72">
        <v>4</v>
      </c>
      <c r="D72">
        <v>0</v>
      </c>
      <c r="E72">
        <v>18</v>
      </c>
      <c r="F72">
        <v>0</v>
      </c>
      <c r="G72">
        <v>4</v>
      </c>
    </row>
    <row r="73" spans="1:7" x14ac:dyDescent="0.25">
      <c r="A73" s="4">
        <v>43962</v>
      </c>
      <c r="B73">
        <v>0</v>
      </c>
      <c r="C73">
        <v>3</v>
      </c>
      <c r="D73">
        <v>0</v>
      </c>
      <c r="E73">
        <v>18</v>
      </c>
      <c r="F73">
        <v>0</v>
      </c>
      <c r="G73">
        <v>4</v>
      </c>
    </row>
    <row r="74" spans="1:7" x14ac:dyDescent="0.25">
      <c r="A74" s="4">
        <v>43963</v>
      </c>
      <c r="B74">
        <v>3</v>
      </c>
      <c r="C74">
        <v>4</v>
      </c>
      <c r="D74">
        <v>1</v>
      </c>
      <c r="E74">
        <v>16</v>
      </c>
      <c r="F74">
        <v>0</v>
      </c>
      <c r="G74">
        <v>4</v>
      </c>
    </row>
    <row r="75" spans="1:7" x14ac:dyDescent="0.25">
      <c r="A75" s="4">
        <v>43964</v>
      </c>
      <c r="B75">
        <v>2</v>
      </c>
      <c r="C75">
        <v>0</v>
      </c>
      <c r="D75">
        <v>1</v>
      </c>
      <c r="E75">
        <v>10</v>
      </c>
      <c r="F75">
        <v>0</v>
      </c>
      <c r="G75">
        <v>4</v>
      </c>
    </row>
    <row r="76" spans="1:7" x14ac:dyDescent="0.25">
      <c r="A76" s="4">
        <v>43965</v>
      </c>
      <c r="B76">
        <v>3</v>
      </c>
      <c r="C76">
        <v>3</v>
      </c>
      <c r="D76">
        <v>0</v>
      </c>
      <c r="E76">
        <v>9</v>
      </c>
      <c r="F76">
        <v>0</v>
      </c>
      <c r="G76">
        <v>3</v>
      </c>
    </row>
    <row r="77" spans="1:7" x14ac:dyDescent="0.25">
      <c r="A77" s="4">
        <v>43966</v>
      </c>
      <c r="B77">
        <v>2</v>
      </c>
      <c r="C77">
        <v>4</v>
      </c>
      <c r="D77">
        <v>0</v>
      </c>
      <c r="E77">
        <v>9</v>
      </c>
      <c r="F77">
        <v>0</v>
      </c>
      <c r="G77">
        <v>3</v>
      </c>
    </row>
    <row r="78" spans="1:7" x14ac:dyDescent="0.25">
      <c r="A78" s="4">
        <v>43967</v>
      </c>
      <c r="B78">
        <v>4</v>
      </c>
      <c r="C78">
        <v>4</v>
      </c>
      <c r="D78">
        <v>0</v>
      </c>
      <c r="E78">
        <v>8</v>
      </c>
      <c r="F78">
        <v>0</v>
      </c>
      <c r="G78">
        <v>3</v>
      </c>
    </row>
    <row r="79" spans="1:7" x14ac:dyDescent="0.25">
      <c r="A79" s="4">
        <v>43968</v>
      </c>
      <c r="B79">
        <v>0</v>
      </c>
      <c r="C79">
        <v>0</v>
      </c>
      <c r="D79">
        <v>0</v>
      </c>
      <c r="E79">
        <v>7</v>
      </c>
      <c r="F79">
        <v>0</v>
      </c>
      <c r="G79">
        <v>4</v>
      </c>
    </row>
    <row r="80" spans="1:7" x14ac:dyDescent="0.25">
      <c r="A80" s="4">
        <v>43969</v>
      </c>
      <c r="B80">
        <v>1</v>
      </c>
      <c r="C80">
        <v>1</v>
      </c>
      <c r="D80">
        <v>0</v>
      </c>
      <c r="E80">
        <v>6</v>
      </c>
      <c r="F80">
        <v>0</v>
      </c>
      <c r="G80">
        <v>4</v>
      </c>
    </row>
    <row r="81" spans="1:7" x14ac:dyDescent="0.25">
      <c r="A81" s="4">
        <v>43970</v>
      </c>
      <c r="B81">
        <v>5</v>
      </c>
      <c r="C81">
        <v>5</v>
      </c>
      <c r="D81">
        <v>0</v>
      </c>
      <c r="E81">
        <v>6</v>
      </c>
      <c r="F81">
        <v>0</v>
      </c>
      <c r="G81">
        <v>4</v>
      </c>
    </row>
    <row r="82" spans="1:7" x14ac:dyDescent="0.25">
      <c r="A82" s="4">
        <v>43971</v>
      </c>
      <c r="B82">
        <v>3</v>
      </c>
      <c r="C82">
        <v>0</v>
      </c>
      <c r="D82">
        <v>0</v>
      </c>
      <c r="E82">
        <v>6</v>
      </c>
      <c r="F82">
        <v>0</v>
      </c>
      <c r="G82">
        <v>4</v>
      </c>
    </row>
    <row r="83" spans="1:7" x14ac:dyDescent="0.25">
      <c r="A83" s="4">
        <v>43972</v>
      </c>
      <c r="B83">
        <v>8</v>
      </c>
      <c r="C83">
        <v>7</v>
      </c>
      <c r="D83">
        <v>0</v>
      </c>
      <c r="E83">
        <v>6</v>
      </c>
      <c r="F83">
        <v>0</v>
      </c>
      <c r="G83">
        <v>4</v>
      </c>
    </row>
    <row r="84" spans="1:7" x14ac:dyDescent="0.25">
      <c r="A84" s="4">
        <v>43973</v>
      </c>
      <c r="B84">
        <v>1</v>
      </c>
      <c r="C84">
        <v>1</v>
      </c>
      <c r="D84">
        <v>0</v>
      </c>
      <c r="E84">
        <v>6</v>
      </c>
      <c r="F84">
        <v>0</v>
      </c>
      <c r="G84">
        <v>4</v>
      </c>
    </row>
    <row r="85" spans="1:7" x14ac:dyDescent="0.25">
      <c r="A85" s="4">
        <v>43974</v>
      </c>
      <c r="B85">
        <v>2</v>
      </c>
      <c r="C85">
        <v>3</v>
      </c>
      <c r="D85">
        <v>0</v>
      </c>
      <c r="E85">
        <v>6</v>
      </c>
      <c r="F85">
        <v>0</v>
      </c>
      <c r="G85">
        <v>4</v>
      </c>
    </row>
    <row r="86" spans="1:7" x14ac:dyDescent="0.25">
      <c r="A86" s="4">
        <v>43975</v>
      </c>
      <c r="B86">
        <v>0</v>
      </c>
      <c r="C86">
        <v>3</v>
      </c>
      <c r="D86">
        <v>0</v>
      </c>
      <c r="E86">
        <v>6</v>
      </c>
      <c r="F86">
        <v>0</v>
      </c>
      <c r="G86">
        <v>4</v>
      </c>
    </row>
    <row r="87" spans="1:7" x14ac:dyDescent="0.25">
      <c r="A87" s="4">
        <v>43976</v>
      </c>
      <c r="B87">
        <v>2</v>
      </c>
      <c r="C87">
        <v>2</v>
      </c>
      <c r="D87">
        <v>0</v>
      </c>
      <c r="E87">
        <v>7</v>
      </c>
      <c r="F87">
        <v>0</v>
      </c>
      <c r="G87">
        <v>4</v>
      </c>
    </row>
    <row r="88" spans="1:7" x14ac:dyDescent="0.25">
      <c r="A88" s="4">
        <v>43977</v>
      </c>
      <c r="B88">
        <v>0</v>
      </c>
      <c r="C88">
        <v>1</v>
      </c>
      <c r="D88">
        <v>0</v>
      </c>
      <c r="E88">
        <v>8</v>
      </c>
      <c r="F88">
        <v>0</v>
      </c>
      <c r="G88">
        <v>3</v>
      </c>
    </row>
    <row r="89" spans="1:7" x14ac:dyDescent="0.25">
      <c r="A89" s="4">
        <v>43978</v>
      </c>
      <c r="B89">
        <v>3</v>
      </c>
      <c r="C89">
        <v>1</v>
      </c>
      <c r="D89">
        <v>0</v>
      </c>
      <c r="E89">
        <v>7</v>
      </c>
      <c r="F89">
        <v>0</v>
      </c>
      <c r="G89">
        <v>3</v>
      </c>
    </row>
    <row r="90" spans="1:7" x14ac:dyDescent="0.25">
      <c r="A90" s="4">
        <v>43979</v>
      </c>
      <c r="B90">
        <v>0</v>
      </c>
      <c r="C90">
        <v>1</v>
      </c>
      <c r="D90">
        <v>0</v>
      </c>
      <c r="E90">
        <v>6</v>
      </c>
      <c r="F90">
        <v>0</v>
      </c>
      <c r="G90">
        <v>3</v>
      </c>
    </row>
    <row r="91" spans="1:7" x14ac:dyDescent="0.25">
      <c r="A91" s="4">
        <v>43980</v>
      </c>
      <c r="B91">
        <v>2</v>
      </c>
      <c r="C91">
        <v>1</v>
      </c>
      <c r="D91">
        <v>0</v>
      </c>
      <c r="E91">
        <v>5</v>
      </c>
      <c r="F91">
        <v>0</v>
      </c>
      <c r="G91">
        <v>3</v>
      </c>
    </row>
    <row r="92" spans="1:7" x14ac:dyDescent="0.25">
      <c r="A92" s="4">
        <v>43981</v>
      </c>
      <c r="B92">
        <v>3</v>
      </c>
      <c r="C92">
        <v>1</v>
      </c>
      <c r="D92">
        <v>0</v>
      </c>
      <c r="E92">
        <v>4</v>
      </c>
      <c r="F92">
        <v>0</v>
      </c>
      <c r="G92">
        <v>3</v>
      </c>
    </row>
    <row r="93" spans="1:7" x14ac:dyDescent="0.25">
      <c r="A93" s="4">
        <v>43982</v>
      </c>
      <c r="B93">
        <v>1</v>
      </c>
      <c r="C93">
        <v>4</v>
      </c>
      <c r="D93">
        <v>0</v>
      </c>
      <c r="E93">
        <v>4</v>
      </c>
      <c r="F93">
        <v>0</v>
      </c>
      <c r="G93">
        <v>3</v>
      </c>
    </row>
    <row r="94" spans="1:7" x14ac:dyDescent="0.25">
      <c r="A94" s="4">
        <v>43983</v>
      </c>
      <c r="B94">
        <v>4</v>
      </c>
      <c r="C94">
        <v>2</v>
      </c>
      <c r="D94">
        <v>0</v>
      </c>
      <c r="E94">
        <v>4</v>
      </c>
      <c r="F94">
        <v>0</v>
      </c>
      <c r="G94">
        <v>3</v>
      </c>
    </row>
    <row r="95" spans="1:7" x14ac:dyDescent="0.25">
      <c r="A95" s="4">
        <v>43984</v>
      </c>
      <c r="B95">
        <v>6</v>
      </c>
      <c r="C95">
        <v>5</v>
      </c>
      <c r="D95">
        <v>0</v>
      </c>
      <c r="E95">
        <v>5</v>
      </c>
      <c r="F95">
        <v>0</v>
      </c>
      <c r="G95">
        <v>3</v>
      </c>
    </row>
    <row r="96" spans="1:7" x14ac:dyDescent="0.25">
      <c r="A96" s="4">
        <v>43985</v>
      </c>
      <c r="B96">
        <v>1</v>
      </c>
      <c r="C96">
        <v>5</v>
      </c>
      <c r="D96">
        <v>0</v>
      </c>
      <c r="E96">
        <v>5</v>
      </c>
      <c r="F96">
        <v>0</v>
      </c>
      <c r="G96">
        <v>3</v>
      </c>
    </row>
    <row r="97" spans="1:7" x14ac:dyDescent="0.25">
      <c r="A97" s="4">
        <v>43986</v>
      </c>
      <c r="B97">
        <v>0</v>
      </c>
      <c r="C97">
        <v>0</v>
      </c>
      <c r="D97">
        <v>0</v>
      </c>
      <c r="E97">
        <v>5</v>
      </c>
      <c r="F97">
        <v>0</v>
      </c>
      <c r="G97">
        <v>3</v>
      </c>
    </row>
    <row r="98" spans="1:7" x14ac:dyDescent="0.25">
      <c r="A98" s="4">
        <v>43987</v>
      </c>
      <c r="B98">
        <v>5</v>
      </c>
      <c r="C98">
        <v>1</v>
      </c>
      <c r="D98">
        <v>1</v>
      </c>
      <c r="E98">
        <v>5</v>
      </c>
      <c r="F98">
        <v>0</v>
      </c>
      <c r="G98">
        <v>3</v>
      </c>
    </row>
    <row r="99" spans="1:7" x14ac:dyDescent="0.25">
      <c r="A99" s="4">
        <v>43988</v>
      </c>
      <c r="B99">
        <v>5</v>
      </c>
      <c r="C99">
        <v>1</v>
      </c>
      <c r="D99">
        <v>0</v>
      </c>
      <c r="E99">
        <v>5</v>
      </c>
      <c r="F99">
        <v>0</v>
      </c>
      <c r="G99">
        <v>3</v>
      </c>
    </row>
    <row r="100" spans="1:7" x14ac:dyDescent="0.25">
      <c r="A100" s="4">
        <v>43989</v>
      </c>
      <c r="B100">
        <v>1</v>
      </c>
      <c r="C100">
        <v>8</v>
      </c>
      <c r="D100">
        <v>0</v>
      </c>
      <c r="E100">
        <v>4</v>
      </c>
      <c r="F100">
        <v>0</v>
      </c>
      <c r="G100">
        <v>2</v>
      </c>
    </row>
    <row r="101" spans="1:7" x14ac:dyDescent="0.25">
      <c r="A101" s="4">
        <v>43990</v>
      </c>
      <c r="B101">
        <v>2</v>
      </c>
      <c r="C101">
        <v>1</v>
      </c>
      <c r="D101">
        <v>0</v>
      </c>
      <c r="E101">
        <v>4</v>
      </c>
      <c r="F101">
        <v>0</v>
      </c>
      <c r="G101">
        <v>2</v>
      </c>
    </row>
    <row r="102" spans="1:7" x14ac:dyDescent="0.25">
      <c r="A102" s="4">
        <v>43991</v>
      </c>
      <c r="B102">
        <v>2</v>
      </c>
      <c r="C102">
        <v>2</v>
      </c>
      <c r="D102">
        <v>0</v>
      </c>
      <c r="E102">
        <v>3</v>
      </c>
      <c r="F102">
        <v>0</v>
      </c>
      <c r="G102">
        <v>2</v>
      </c>
    </row>
    <row r="103" spans="1:7" x14ac:dyDescent="0.25">
      <c r="A103" s="4">
        <v>43992</v>
      </c>
      <c r="B103">
        <v>2</v>
      </c>
      <c r="C103">
        <v>3</v>
      </c>
      <c r="D103">
        <v>0</v>
      </c>
      <c r="E103">
        <v>4</v>
      </c>
      <c r="F103">
        <v>0</v>
      </c>
      <c r="G103">
        <v>2</v>
      </c>
    </row>
    <row r="104" spans="1:7" x14ac:dyDescent="0.25">
      <c r="A104" s="4">
        <v>43993</v>
      </c>
      <c r="B104">
        <v>4</v>
      </c>
      <c r="C104">
        <v>1</v>
      </c>
      <c r="D104">
        <v>0</v>
      </c>
      <c r="E104">
        <v>4</v>
      </c>
      <c r="F104">
        <v>0</v>
      </c>
      <c r="G104">
        <v>2</v>
      </c>
    </row>
    <row r="105" spans="1:7" x14ac:dyDescent="0.25">
      <c r="A105" s="4">
        <v>43994</v>
      </c>
      <c r="B105">
        <v>0</v>
      </c>
      <c r="C105">
        <v>4</v>
      </c>
      <c r="D105">
        <v>0</v>
      </c>
      <c r="E105">
        <v>4</v>
      </c>
      <c r="F105">
        <v>0</v>
      </c>
      <c r="G105">
        <v>2</v>
      </c>
    </row>
    <row r="106" spans="1:7" x14ac:dyDescent="0.25">
      <c r="A106" s="4">
        <v>43995</v>
      </c>
      <c r="B106">
        <v>3</v>
      </c>
      <c r="C106">
        <v>0</v>
      </c>
      <c r="D106">
        <v>0</v>
      </c>
      <c r="E106">
        <v>4</v>
      </c>
      <c r="F106">
        <v>0</v>
      </c>
      <c r="G106">
        <v>2</v>
      </c>
    </row>
    <row r="107" spans="1:7" x14ac:dyDescent="0.25">
      <c r="A107" s="4">
        <v>43996</v>
      </c>
      <c r="B107">
        <v>2</v>
      </c>
      <c r="C107">
        <v>3</v>
      </c>
      <c r="D107">
        <v>0</v>
      </c>
      <c r="E107">
        <v>4</v>
      </c>
      <c r="F107">
        <v>0</v>
      </c>
      <c r="G107">
        <v>2</v>
      </c>
    </row>
    <row r="108" spans="1:7" x14ac:dyDescent="0.25">
      <c r="A108" s="4">
        <v>43997</v>
      </c>
      <c r="B108">
        <v>0</v>
      </c>
      <c r="C108">
        <v>2</v>
      </c>
      <c r="D108">
        <v>0</v>
      </c>
      <c r="E108">
        <v>5</v>
      </c>
      <c r="F108">
        <v>0</v>
      </c>
      <c r="G108">
        <v>2</v>
      </c>
    </row>
    <row r="109" spans="1:7" x14ac:dyDescent="0.25">
      <c r="A109" s="4">
        <v>43998</v>
      </c>
      <c r="B109">
        <v>0</v>
      </c>
      <c r="C109">
        <v>0</v>
      </c>
      <c r="D109">
        <v>0</v>
      </c>
      <c r="E109">
        <v>5</v>
      </c>
      <c r="F109">
        <v>0</v>
      </c>
      <c r="G109">
        <v>2</v>
      </c>
    </row>
    <row r="110" spans="1:7" x14ac:dyDescent="0.25">
      <c r="A110" s="4">
        <v>43999</v>
      </c>
      <c r="B110">
        <v>1</v>
      </c>
      <c r="C110">
        <v>0</v>
      </c>
      <c r="D110">
        <v>0</v>
      </c>
      <c r="E110">
        <v>5</v>
      </c>
      <c r="F110">
        <v>0</v>
      </c>
      <c r="G110">
        <v>2</v>
      </c>
    </row>
    <row r="111" spans="1:7" x14ac:dyDescent="0.25">
      <c r="A111" s="4">
        <v>44000</v>
      </c>
      <c r="B111">
        <v>0</v>
      </c>
      <c r="C111">
        <v>0</v>
      </c>
      <c r="D111">
        <v>1</v>
      </c>
      <c r="E111">
        <v>3</v>
      </c>
      <c r="F111">
        <v>0</v>
      </c>
      <c r="G111">
        <v>2</v>
      </c>
    </row>
    <row r="112" spans="1:7" x14ac:dyDescent="0.25">
      <c r="A112" s="4">
        <v>44001</v>
      </c>
      <c r="B112">
        <v>1</v>
      </c>
      <c r="C112">
        <v>1</v>
      </c>
      <c r="D112">
        <v>0</v>
      </c>
      <c r="E112">
        <v>2</v>
      </c>
      <c r="F112">
        <v>0</v>
      </c>
      <c r="G112">
        <v>1</v>
      </c>
    </row>
    <row r="113" spans="1:7" x14ac:dyDescent="0.25">
      <c r="A113" s="4">
        <v>44002</v>
      </c>
      <c r="B113">
        <v>1</v>
      </c>
      <c r="C113">
        <v>0</v>
      </c>
      <c r="D113">
        <v>0</v>
      </c>
      <c r="E113">
        <v>3</v>
      </c>
      <c r="F113">
        <v>0</v>
      </c>
      <c r="G113">
        <v>0</v>
      </c>
    </row>
    <row r="114" spans="1:7" x14ac:dyDescent="0.25">
      <c r="A114" s="4">
        <v>44003</v>
      </c>
      <c r="B114">
        <v>0</v>
      </c>
      <c r="C114">
        <v>1</v>
      </c>
      <c r="D114">
        <v>0</v>
      </c>
      <c r="E114">
        <v>3</v>
      </c>
      <c r="F114">
        <v>0</v>
      </c>
      <c r="G114">
        <v>0</v>
      </c>
    </row>
    <row r="115" spans="1:7" x14ac:dyDescent="0.25">
      <c r="A115" s="4">
        <v>44004</v>
      </c>
      <c r="B115">
        <v>1</v>
      </c>
      <c r="C115">
        <v>1</v>
      </c>
      <c r="D115">
        <v>0</v>
      </c>
      <c r="E115">
        <v>4</v>
      </c>
      <c r="F115">
        <v>0</v>
      </c>
      <c r="G115">
        <v>0</v>
      </c>
    </row>
    <row r="116" spans="1:7" x14ac:dyDescent="0.25">
      <c r="A116" s="4">
        <v>44005</v>
      </c>
      <c r="B116">
        <v>3</v>
      </c>
      <c r="C116">
        <v>2</v>
      </c>
      <c r="D116">
        <v>0</v>
      </c>
      <c r="E116">
        <v>3</v>
      </c>
      <c r="F116">
        <v>0</v>
      </c>
      <c r="G116">
        <v>0</v>
      </c>
    </row>
    <row r="117" spans="1:7" x14ac:dyDescent="0.25">
      <c r="A117" s="4">
        <v>44006</v>
      </c>
      <c r="B117">
        <v>0</v>
      </c>
      <c r="C117">
        <v>1</v>
      </c>
      <c r="D117">
        <v>0</v>
      </c>
      <c r="E117">
        <v>3</v>
      </c>
      <c r="F117">
        <v>0</v>
      </c>
      <c r="G117">
        <v>0</v>
      </c>
    </row>
    <row r="118" spans="1:7" x14ac:dyDescent="0.25">
      <c r="A118" s="4">
        <v>44007</v>
      </c>
      <c r="B118">
        <v>2</v>
      </c>
      <c r="C118">
        <v>1</v>
      </c>
      <c r="D118">
        <v>0</v>
      </c>
      <c r="E118">
        <v>3</v>
      </c>
      <c r="F118">
        <v>0</v>
      </c>
      <c r="G118">
        <v>0</v>
      </c>
    </row>
    <row r="119" spans="1:7" x14ac:dyDescent="0.25">
      <c r="A119" s="4">
        <v>44008</v>
      </c>
      <c r="B119">
        <v>0</v>
      </c>
      <c r="C119">
        <v>2</v>
      </c>
      <c r="D119">
        <v>0</v>
      </c>
      <c r="E119">
        <v>3</v>
      </c>
      <c r="F119">
        <v>0</v>
      </c>
      <c r="G119">
        <v>0</v>
      </c>
    </row>
    <row r="120" spans="1:7" x14ac:dyDescent="0.25">
      <c r="A120" s="4">
        <v>44009</v>
      </c>
      <c r="B120">
        <v>0</v>
      </c>
      <c r="C120">
        <v>0</v>
      </c>
      <c r="D120">
        <v>0</v>
      </c>
      <c r="E120">
        <v>3</v>
      </c>
      <c r="F120">
        <v>0</v>
      </c>
      <c r="G120">
        <v>0</v>
      </c>
    </row>
    <row r="121" spans="1:7" x14ac:dyDescent="0.25">
      <c r="A121" s="4">
        <v>44010</v>
      </c>
      <c r="B121">
        <v>2</v>
      </c>
      <c r="C121">
        <v>0</v>
      </c>
      <c r="D121">
        <v>0</v>
      </c>
      <c r="E121">
        <v>3</v>
      </c>
      <c r="F121">
        <v>0</v>
      </c>
      <c r="G121">
        <v>0</v>
      </c>
    </row>
    <row r="122" spans="1:7" x14ac:dyDescent="0.25">
      <c r="A122" s="4">
        <v>44011</v>
      </c>
      <c r="B122">
        <v>2</v>
      </c>
      <c r="C122">
        <v>4</v>
      </c>
      <c r="D122">
        <v>0</v>
      </c>
      <c r="E122">
        <v>3</v>
      </c>
      <c r="F122">
        <v>0</v>
      </c>
      <c r="G122">
        <v>0</v>
      </c>
    </row>
    <row r="123" spans="1:7" x14ac:dyDescent="0.25">
      <c r="A123" s="4">
        <v>44012</v>
      </c>
      <c r="B123">
        <v>0</v>
      </c>
      <c r="C123">
        <v>0</v>
      </c>
      <c r="D123">
        <v>0</v>
      </c>
      <c r="E123">
        <v>3</v>
      </c>
      <c r="F123">
        <v>0</v>
      </c>
      <c r="G123">
        <v>0</v>
      </c>
    </row>
    <row r="124" spans="1:7" x14ac:dyDescent="0.25">
      <c r="A124" s="4">
        <v>44013</v>
      </c>
      <c r="B124">
        <v>0</v>
      </c>
      <c r="C124">
        <v>1</v>
      </c>
      <c r="D124">
        <v>0</v>
      </c>
      <c r="E124">
        <v>3</v>
      </c>
      <c r="F124">
        <v>0</v>
      </c>
      <c r="G124">
        <v>0</v>
      </c>
    </row>
    <row r="125" spans="1:7" x14ac:dyDescent="0.25">
      <c r="A125" s="4">
        <v>44014</v>
      </c>
      <c r="B125">
        <v>1</v>
      </c>
      <c r="C125">
        <v>0</v>
      </c>
      <c r="D125">
        <v>0</v>
      </c>
      <c r="E125">
        <v>3</v>
      </c>
      <c r="F125">
        <v>0</v>
      </c>
      <c r="G125">
        <v>0</v>
      </c>
    </row>
    <row r="126" spans="1:7" x14ac:dyDescent="0.25">
      <c r="A126" s="4">
        <v>44015</v>
      </c>
      <c r="B126">
        <v>1</v>
      </c>
      <c r="C126">
        <v>0</v>
      </c>
      <c r="D126">
        <v>0</v>
      </c>
      <c r="E126">
        <v>3</v>
      </c>
      <c r="F126">
        <v>0</v>
      </c>
      <c r="G126">
        <v>0</v>
      </c>
    </row>
    <row r="127" spans="1:7" x14ac:dyDescent="0.25">
      <c r="A127" s="4">
        <v>44016</v>
      </c>
      <c r="B127">
        <v>3</v>
      </c>
      <c r="C127">
        <v>4</v>
      </c>
      <c r="D127">
        <v>0</v>
      </c>
      <c r="E127">
        <v>3</v>
      </c>
      <c r="F127">
        <v>0</v>
      </c>
      <c r="G127">
        <v>0</v>
      </c>
    </row>
    <row r="128" spans="1:7" x14ac:dyDescent="0.25">
      <c r="A128" s="4">
        <v>44017</v>
      </c>
      <c r="B128">
        <v>0</v>
      </c>
      <c r="C128">
        <v>1</v>
      </c>
      <c r="D128">
        <v>0</v>
      </c>
      <c r="E128">
        <v>3</v>
      </c>
      <c r="F128">
        <v>0</v>
      </c>
      <c r="G128">
        <v>0</v>
      </c>
    </row>
    <row r="129" spans="1:7" x14ac:dyDescent="0.25">
      <c r="A129" s="4">
        <v>44018</v>
      </c>
      <c r="B129">
        <v>2</v>
      </c>
      <c r="C129">
        <v>0</v>
      </c>
      <c r="D129">
        <v>0</v>
      </c>
      <c r="E129">
        <v>3</v>
      </c>
      <c r="F129">
        <v>0</v>
      </c>
      <c r="G129">
        <v>0</v>
      </c>
    </row>
    <row r="130" spans="1:7" x14ac:dyDescent="0.25">
      <c r="A130" s="4">
        <v>44019</v>
      </c>
      <c r="B130">
        <v>2</v>
      </c>
      <c r="C130">
        <v>3</v>
      </c>
      <c r="D130">
        <v>0</v>
      </c>
      <c r="E130">
        <v>2</v>
      </c>
      <c r="F130">
        <v>0</v>
      </c>
      <c r="G130">
        <v>0</v>
      </c>
    </row>
    <row r="131" spans="1:7" x14ac:dyDescent="0.25">
      <c r="A131" s="4">
        <v>44020</v>
      </c>
      <c r="B131">
        <v>2</v>
      </c>
      <c r="C131">
        <v>3</v>
      </c>
      <c r="D131">
        <v>0</v>
      </c>
      <c r="E131">
        <v>2</v>
      </c>
      <c r="F131">
        <v>0</v>
      </c>
      <c r="G131">
        <v>0</v>
      </c>
    </row>
    <row r="132" spans="1:7" x14ac:dyDescent="0.25">
      <c r="A132" s="4">
        <v>44021</v>
      </c>
      <c r="B132">
        <v>3</v>
      </c>
      <c r="C132">
        <v>2</v>
      </c>
      <c r="D132">
        <v>0</v>
      </c>
      <c r="E132">
        <v>2</v>
      </c>
      <c r="F132">
        <v>0</v>
      </c>
      <c r="G132">
        <v>0</v>
      </c>
    </row>
    <row r="133" spans="1:7" x14ac:dyDescent="0.25">
      <c r="A133" s="4">
        <v>44022</v>
      </c>
      <c r="B133">
        <v>8</v>
      </c>
      <c r="C133">
        <v>1</v>
      </c>
      <c r="D133">
        <v>0</v>
      </c>
      <c r="E133">
        <v>2</v>
      </c>
      <c r="F133">
        <v>0</v>
      </c>
      <c r="G133">
        <v>0</v>
      </c>
    </row>
    <row r="134" spans="1:7" x14ac:dyDescent="0.25">
      <c r="A134" s="4">
        <v>44023</v>
      </c>
      <c r="B134">
        <v>0</v>
      </c>
      <c r="C134">
        <v>8</v>
      </c>
      <c r="D134">
        <v>0</v>
      </c>
      <c r="E134">
        <v>2</v>
      </c>
      <c r="F134">
        <v>0</v>
      </c>
      <c r="G134">
        <v>0</v>
      </c>
    </row>
    <row r="135" spans="1:7" x14ac:dyDescent="0.25">
      <c r="A135" s="4">
        <v>44024</v>
      </c>
      <c r="B135">
        <v>1</v>
      </c>
      <c r="C135">
        <v>0</v>
      </c>
      <c r="D135">
        <v>0</v>
      </c>
      <c r="E135">
        <v>2</v>
      </c>
      <c r="F135">
        <v>0</v>
      </c>
      <c r="G135">
        <v>0</v>
      </c>
    </row>
    <row r="136" spans="1:7" x14ac:dyDescent="0.25">
      <c r="A136" s="4">
        <v>44025</v>
      </c>
      <c r="B136">
        <v>1</v>
      </c>
      <c r="C136">
        <v>1</v>
      </c>
      <c r="D136">
        <v>0</v>
      </c>
      <c r="E136">
        <v>2</v>
      </c>
      <c r="F136">
        <v>0</v>
      </c>
      <c r="G136">
        <v>0</v>
      </c>
    </row>
    <row r="137" spans="1:7" x14ac:dyDescent="0.25">
      <c r="A137" s="4">
        <v>44026</v>
      </c>
      <c r="B137">
        <v>1</v>
      </c>
      <c r="C137">
        <v>2</v>
      </c>
      <c r="D137">
        <v>0</v>
      </c>
      <c r="E137">
        <v>2</v>
      </c>
      <c r="F137">
        <v>0</v>
      </c>
      <c r="G137">
        <v>0</v>
      </c>
    </row>
    <row r="138" spans="1:7" x14ac:dyDescent="0.25">
      <c r="A138" s="4">
        <v>44027</v>
      </c>
      <c r="B138">
        <v>7</v>
      </c>
      <c r="C138">
        <v>5</v>
      </c>
      <c r="D138">
        <v>0</v>
      </c>
      <c r="E138">
        <v>3</v>
      </c>
      <c r="F138">
        <v>0</v>
      </c>
      <c r="G138">
        <v>0</v>
      </c>
    </row>
    <row r="139" spans="1:7" x14ac:dyDescent="0.25">
      <c r="A139" s="4">
        <v>44028</v>
      </c>
      <c r="B139">
        <v>0</v>
      </c>
      <c r="C139">
        <v>3</v>
      </c>
      <c r="D139">
        <v>0</v>
      </c>
      <c r="E139">
        <v>3</v>
      </c>
      <c r="F139">
        <v>0</v>
      </c>
      <c r="G139">
        <v>0</v>
      </c>
    </row>
    <row r="140" spans="1:7" x14ac:dyDescent="0.25">
      <c r="A140" s="4">
        <v>44029</v>
      </c>
      <c r="B140">
        <v>5</v>
      </c>
      <c r="C140">
        <v>5</v>
      </c>
      <c r="D140">
        <v>0</v>
      </c>
      <c r="E140">
        <v>3</v>
      </c>
      <c r="F140">
        <v>0</v>
      </c>
      <c r="G140">
        <v>0</v>
      </c>
    </row>
    <row r="141" spans="1:7" x14ac:dyDescent="0.25">
      <c r="A141" s="4">
        <v>44030</v>
      </c>
      <c r="B141">
        <v>1</v>
      </c>
      <c r="C141">
        <v>1</v>
      </c>
      <c r="D141">
        <v>0</v>
      </c>
      <c r="E141">
        <v>3</v>
      </c>
      <c r="F141">
        <v>0</v>
      </c>
      <c r="G141">
        <v>0</v>
      </c>
    </row>
    <row r="142" spans="1:7" x14ac:dyDescent="0.25">
      <c r="A142" s="4">
        <v>44031</v>
      </c>
      <c r="B142">
        <v>0</v>
      </c>
      <c r="C142">
        <v>0</v>
      </c>
      <c r="D142">
        <v>0</v>
      </c>
      <c r="E142">
        <v>3</v>
      </c>
      <c r="F142">
        <v>0</v>
      </c>
      <c r="G142">
        <v>0</v>
      </c>
    </row>
    <row r="143" spans="1:7" x14ac:dyDescent="0.25">
      <c r="A143" s="4">
        <v>44032</v>
      </c>
      <c r="B143">
        <v>2</v>
      </c>
      <c r="C143">
        <v>1</v>
      </c>
      <c r="D143">
        <v>0</v>
      </c>
      <c r="E143">
        <v>3</v>
      </c>
      <c r="F143">
        <v>0</v>
      </c>
      <c r="G143">
        <v>0</v>
      </c>
    </row>
    <row r="144" spans="1:7" x14ac:dyDescent="0.25">
      <c r="A144" s="4">
        <v>44033</v>
      </c>
      <c r="B144">
        <v>0</v>
      </c>
      <c r="C144">
        <v>1</v>
      </c>
      <c r="D144">
        <v>0</v>
      </c>
      <c r="E144">
        <v>3</v>
      </c>
      <c r="F144">
        <v>0</v>
      </c>
      <c r="G144">
        <v>0</v>
      </c>
    </row>
    <row r="145" spans="1:7" x14ac:dyDescent="0.25">
      <c r="A145" s="4">
        <v>44034</v>
      </c>
      <c r="B145">
        <v>5</v>
      </c>
      <c r="C145">
        <v>4</v>
      </c>
      <c r="D145">
        <v>0</v>
      </c>
      <c r="E145">
        <v>3</v>
      </c>
      <c r="F145">
        <v>0</v>
      </c>
      <c r="G145">
        <v>0</v>
      </c>
    </row>
    <row r="146" spans="1:7" x14ac:dyDescent="0.25">
      <c r="A146" s="4">
        <v>44035</v>
      </c>
      <c r="B146">
        <v>2</v>
      </c>
      <c r="C146">
        <v>3</v>
      </c>
      <c r="D146">
        <v>0</v>
      </c>
      <c r="E146">
        <v>2</v>
      </c>
      <c r="F146">
        <v>0</v>
      </c>
      <c r="G146">
        <v>0</v>
      </c>
    </row>
    <row r="147" spans="1:7" x14ac:dyDescent="0.25">
      <c r="A147" s="4">
        <v>44036</v>
      </c>
      <c r="B147">
        <v>9</v>
      </c>
      <c r="C147">
        <v>7</v>
      </c>
      <c r="D147">
        <v>0</v>
      </c>
      <c r="E147">
        <v>3</v>
      </c>
      <c r="F147">
        <v>0</v>
      </c>
      <c r="G147">
        <v>0</v>
      </c>
    </row>
    <row r="148" spans="1:7" x14ac:dyDescent="0.25">
      <c r="A148" s="4">
        <v>44037</v>
      </c>
      <c r="B148">
        <v>3</v>
      </c>
      <c r="C148">
        <v>2</v>
      </c>
      <c r="D148">
        <v>0</v>
      </c>
      <c r="E148">
        <v>3</v>
      </c>
      <c r="F148">
        <v>0</v>
      </c>
      <c r="G148">
        <v>0</v>
      </c>
    </row>
    <row r="149" spans="1:7" x14ac:dyDescent="0.25">
      <c r="A149" s="4">
        <v>44038</v>
      </c>
      <c r="B149">
        <v>1</v>
      </c>
      <c r="C149">
        <v>2</v>
      </c>
      <c r="D149">
        <v>0</v>
      </c>
      <c r="E149">
        <v>3</v>
      </c>
      <c r="F149">
        <v>0</v>
      </c>
      <c r="G149">
        <v>0</v>
      </c>
    </row>
    <row r="150" spans="1:7" x14ac:dyDescent="0.25">
      <c r="A150" s="4">
        <v>44039</v>
      </c>
      <c r="B150">
        <v>2</v>
      </c>
      <c r="C150">
        <v>3</v>
      </c>
      <c r="D150">
        <v>0</v>
      </c>
      <c r="E150">
        <v>3</v>
      </c>
      <c r="F150">
        <v>0</v>
      </c>
      <c r="G150">
        <v>0</v>
      </c>
    </row>
    <row r="151" spans="1:7" x14ac:dyDescent="0.25">
      <c r="A151" s="4">
        <v>44040</v>
      </c>
      <c r="B151">
        <v>4</v>
      </c>
      <c r="C151">
        <v>5</v>
      </c>
      <c r="D151">
        <v>0</v>
      </c>
      <c r="E151">
        <v>4</v>
      </c>
      <c r="F151">
        <v>0</v>
      </c>
      <c r="G151">
        <v>0</v>
      </c>
    </row>
    <row r="152" spans="1:7" x14ac:dyDescent="0.25">
      <c r="A152" s="4">
        <v>44041</v>
      </c>
      <c r="B152">
        <v>9</v>
      </c>
      <c r="C152">
        <v>17</v>
      </c>
      <c r="D152">
        <v>0</v>
      </c>
      <c r="E152">
        <v>7</v>
      </c>
      <c r="F152">
        <v>0</v>
      </c>
      <c r="G152">
        <v>0</v>
      </c>
    </row>
    <row r="153" spans="1:7" x14ac:dyDescent="0.25">
      <c r="A153" s="4">
        <v>44042</v>
      </c>
      <c r="B153">
        <v>32</v>
      </c>
      <c r="C153">
        <v>20</v>
      </c>
      <c r="D153">
        <v>0</v>
      </c>
      <c r="E153">
        <v>8</v>
      </c>
      <c r="F153">
        <v>0</v>
      </c>
      <c r="G153">
        <v>0</v>
      </c>
    </row>
    <row r="154" spans="1:7" x14ac:dyDescent="0.25">
      <c r="A154" s="4">
        <v>44043</v>
      </c>
      <c r="B154">
        <v>20</v>
      </c>
      <c r="C154">
        <v>14</v>
      </c>
      <c r="D154">
        <v>0</v>
      </c>
      <c r="E154">
        <v>9</v>
      </c>
      <c r="F154">
        <v>0</v>
      </c>
      <c r="G154">
        <v>0</v>
      </c>
    </row>
    <row r="155" spans="1:7" x14ac:dyDescent="0.25">
      <c r="A155" s="4">
        <v>44044</v>
      </c>
      <c r="B155">
        <v>14</v>
      </c>
      <c r="C155">
        <v>29</v>
      </c>
      <c r="D155">
        <v>0</v>
      </c>
      <c r="E155">
        <v>10</v>
      </c>
      <c r="F155">
        <v>0</v>
      </c>
      <c r="G155">
        <v>0</v>
      </c>
    </row>
    <row r="156" spans="1:7" x14ac:dyDescent="0.25">
      <c r="A156" s="4">
        <v>44045</v>
      </c>
      <c r="B156">
        <v>12</v>
      </c>
      <c r="C156">
        <v>5</v>
      </c>
      <c r="D156">
        <v>1</v>
      </c>
      <c r="E156">
        <v>8</v>
      </c>
      <c r="F156">
        <v>0</v>
      </c>
      <c r="G156">
        <v>0</v>
      </c>
    </row>
    <row r="157" spans="1:7" x14ac:dyDescent="0.25">
      <c r="A157" s="4">
        <v>44046</v>
      </c>
      <c r="B157">
        <v>18</v>
      </c>
      <c r="C157">
        <v>24</v>
      </c>
      <c r="D157">
        <v>0</v>
      </c>
      <c r="E157">
        <v>7</v>
      </c>
      <c r="F157">
        <v>0</v>
      </c>
      <c r="G157">
        <v>0</v>
      </c>
    </row>
    <row r="158" spans="1:7" x14ac:dyDescent="0.25">
      <c r="A158" s="4">
        <v>44047</v>
      </c>
      <c r="B158">
        <v>14</v>
      </c>
      <c r="C158">
        <v>12</v>
      </c>
      <c r="D158">
        <v>0</v>
      </c>
      <c r="E158">
        <v>7</v>
      </c>
      <c r="F158">
        <v>0</v>
      </c>
      <c r="G158">
        <v>0</v>
      </c>
    </row>
    <row r="159" spans="1:7" x14ac:dyDescent="0.25">
      <c r="A159" s="4">
        <v>44048</v>
      </c>
      <c r="B159">
        <v>19</v>
      </c>
      <c r="C159">
        <v>12</v>
      </c>
      <c r="D159">
        <v>0</v>
      </c>
      <c r="E159">
        <v>8</v>
      </c>
      <c r="F159">
        <v>0</v>
      </c>
      <c r="G159">
        <v>0</v>
      </c>
    </row>
    <row r="160" spans="1:7" x14ac:dyDescent="0.25">
      <c r="A160" s="4">
        <v>44049</v>
      </c>
      <c r="B160">
        <v>8</v>
      </c>
      <c r="C160">
        <v>17</v>
      </c>
      <c r="D160">
        <v>0</v>
      </c>
      <c r="E160">
        <v>9</v>
      </c>
      <c r="F160">
        <v>0</v>
      </c>
      <c r="G160">
        <v>0</v>
      </c>
    </row>
    <row r="161" spans="1:7" x14ac:dyDescent="0.25">
      <c r="A161" s="4">
        <v>44050</v>
      </c>
      <c r="B161">
        <v>11</v>
      </c>
      <c r="C161">
        <v>6</v>
      </c>
      <c r="D161">
        <v>0</v>
      </c>
      <c r="E161">
        <v>7</v>
      </c>
      <c r="F161">
        <v>0</v>
      </c>
      <c r="G161">
        <v>0</v>
      </c>
    </row>
    <row r="162" spans="1:7" x14ac:dyDescent="0.25">
      <c r="A162" s="4">
        <v>44051</v>
      </c>
      <c r="B162">
        <v>6</v>
      </c>
      <c r="C162">
        <v>14</v>
      </c>
      <c r="D162">
        <v>0</v>
      </c>
      <c r="E162">
        <v>7</v>
      </c>
      <c r="F162">
        <v>0</v>
      </c>
      <c r="G162">
        <v>0</v>
      </c>
    </row>
    <row r="163" spans="1:7" x14ac:dyDescent="0.25">
      <c r="A163" s="4">
        <v>44052</v>
      </c>
      <c r="B163">
        <v>7</v>
      </c>
      <c r="C163">
        <v>4</v>
      </c>
      <c r="D163">
        <v>0</v>
      </c>
      <c r="E163">
        <v>7</v>
      </c>
      <c r="F163">
        <v>0</v>
      </c>
      <c r="G163">
        <v>0</v>
      </c>
    </row>
    <row r="164" spans="1:7" x14ac:dyDescent="0.25">
      <c r="A164" s="4">
        <v>44053</v>
      </c>
      <c r="B164">
        <v>25</v>
      </c>
      <c r="C164">
        <v>20</v>
      </c>
      <c r="D164">
        <v>0</v>
      </c>
      <c r="E164">
        <v>7</v>
      </c>
      <c r="F164">
        <v>0</v>
      </c>
      <c r="G164">
        <v>0</v>
      </c>
    </row>
    <row r="165" spans="1:7" x14ac:dyDescent="0.25">
      <c r="A165" s="4">
        <v>44054</v>
      </c>
      <c r="B165">
        <v>2</v>
      </c>
      <c r="C165">
        <v>14</v>
      </c>
      <c r="D165">
        <v>0</v>
      </c>
      <c r="E165">
        <v>7</v>
      </c>
      <c r="F165">
        <v>0</v>
      </c>
      <c r="G165">
        <v>0</v>
      </c>
    </row>
    <row r="166" spans="1:7" x14ac:dyDescent="0.25">
      <c r="A166" s="4">
        <v>44055</v>
      </c>
      <c r="B166">
        <v>10</v>
      </c>
      <c r="C166">
        <v>23</v>
      </c>
      <c r="D166">
        <v>0</v>
      </c>
      <c r="E166">
        <v>7</v>
      </c>
      <c r="F166">
        <v>0</v>
      </c>
      <c r="G166">
        <v>0</v>
      </c>
    </row>
    <row r="167" spans="1:7" x14ac:dyDescent="0.25">
      <c r="A167" s="4">
        <v>44056</v>
      </c>
      <c r="B167">
        <v>19</v>
      </c>
      <c r="C167">
        <v>8</v>
      </c>
      <c r="D167">
        <v>0</v>
      </c>
      <c r="E167">
        <v>4</v>
      </c>
      <c r="F167">
        <v>0</v>
      </c>
      <c r="G167">
        <v>0</v>
      </c>
    </row>
    <row r="168" spans="1:7" x14ac:dyDescent="0.25">
      <c r="A168" s="4">
        <v>44057</v>
      </c>
      <c r="B168">
        <v>14</v>
      </c>
      <c r="C168">
        <v>16</v>
      </c>
      <c r="D168">
        <v>0</v>
      </c>
      <c r="E168">
        <v>4</v>
      </c>
      <c r="F168">
        <v>0</v>
      </c>
      <c r="G168">
        <v>0</v>
      </c>
    </row>
    <row r="169" spans="1:7" x14ac:dyDescent="0.25">
      <c r="A169" s="4">
        <v>44058</v>
      </c>
      <c r="B169">
        <v>5</v>
      </c>
      <c r="C169">
        <v>9</v>
      </c>
      <c r="D169">
        <v>0</v>
      </c>
      <c r="E169">
        <v>4</v>
      </c>
      <c r="F169">
        <v>0</v>
      </c>
      <c r="G169">
        <v>0</v>
      </c>
    </row>
    <row r="170" spans="1:7" x14ac:dyDescent="0.25">
      <c r="A170" s="4">
        <v>44059</v>
      </c>
      <c r="B170">
        <v>7</v>
      </c>
      <c r="C170">
        <v>10</v>
      </c>
      <c r="D170">
        <v>0</v>
      </c>
      <c r="E170">
        <v>4</v>
      </c>
      <c r="F170">
        <v>0</v>
      </c>
      <c r="G170">
        <v>0</v>
      </c>
    </row>
    <row r="171" spans="1:7" x14ac:dyDescent="0.25">
      <c r="A171" s="4">
        <v>44060</v>
      </c>
      <c r="B171">
        <v>18</v>
      </c>
      <c r="C171">
        <v>9</v>
      </c>
      <c r="D171">
        <v>0</v>
      </c>
      <c r="E171">
        <v>2</v>
      </c>
      <c r="F171">
        <v>1</v>
      </c>
      <c r="G171">
        <v>1</v>
      </c>
    </row>
    <row r="172" spans="1:7" x14ac:dyDescent="0.25">
      <c r="A172" s="4">
        <v>44061</v>
      </c>
      <c r="B172">
        <v>14</v>
      </c>
      <c r="C172">
        <v>19</v>
      </c>
      <c r="D172">
        <v>0</v>
      </c>
      <c r="E172">
        <v>2</v>
      </c>
      <c r="F172">
        <v>0</v>
      </c>
      <c r="G172">
        <v>1</v>
      </c>
    </row>
    <row r="173" spans="1:7" x14ac:dyDescent="0.25">
      <c r="A173" s="4">
        <v>44062</v>
      </c>
      <c r="B173">
        <v>10</v>
      </c>
      <c r="C173">
        <v>18</v>
      </c>
      <c r="D173">
        <v>0</v>
      </c>
      <c r="E173">
        <v>2</v>
      </c>
      <c r="F173">
        <v>0</v>
      </c>
      <c r="G173">
        <v>1</v>
      </c>
    </row>
    <row r="174" spans="1:7" x14ac:dyDescent="0.25">
      <c r="A174" s="4">
        <v>44063</v>
      </c>
      <c r="B174">
        <v>11</v>
      </c>
      <c r="C174">
        <v>5</v>
      </c>
      <c r="D174">
        <v>0</v>
      </c>
      <c r="E174">
        <v>3</v>
      </c>
      <c r="F174">
        <v>0</v>
      </c>
      <c r="G174">
        <v>1</v>
      </c>
    </row>
    <row r="175" spans="1:7" x14ac:dyDescent="0.25">
      <c r="A175" s="4">
        <v>44064</v>
      </c>
      <c r="B175">
        <v>10</v>
      </c>
      <c r="C175">
        <v>11</v>
      </c>
      <c r="D175">
        <v>0</v>
      </c>
      <c r="E175">
        <v>3</v>
      </c>
      <c r="F175">
        <v>0</v>
      </c>
      <c r="G175">
        <v>1</v>
      </c>
    </row>
    <row r="176" spans="1:7" x14ac:dyDescent="0.25">
      <c r="A176" s="4">
        <v>44065</v>
      </c>
      <c r="B176">
        <v>1</v>
      </c>
      <c r="C176">
        <v>10</v>
      </c>
      <c r="D176">
        <v>0</v>
      </c>
      <c r="E176">
        <v>3</v>
      </c>
      <c r="F176">
        <v>0</v>
      </c>
      <c r="G176">
        <v>1</v>
      </c>
    </row>
    <row r="177" spans="1:7" x14ac:dyDescent="0.25">
      <c r="A177" s="4">
        <v>44066</v>
      </c>
      <c r="B177">
        <v>10</v>
      </c>
      <c r="C177">
        <v>6</v>
      </c>
      <c r="D177">
        <v>0</v>
      </c>
      <c r="E177">
        <v>5</v>
      </c>
      <c r="F177">
        <v>0</v>
      </c>
      <c r="G177">
        <v>1</v>
      </c>
    </row>
    <row r="178" spans="1:7" x14ac:dyDescent="0.25">
      <c r="A178" s="4">
        <v>44067</v>
      </c>
      <c r="B178">
        <v>12</v>
      </c>
      <c r="C178">
        <v>11</v>
      </c>
      <c r="D178">
        <v>0</v>
      </c>
      <c r="E178">
        <v>5</v>
      </c>
      <c r="F178">
        <v>0</v>
      </c>
      <c r="G178">
        <v>1</v>
      </c>
    </row>
    <row r="179" spans="1:7" x14ac:dyDescent="0.25">
      <c r="A179" s="4">
        <v>44068</v>
      </c>
      <c r="B179">
        <v>0</v>
      </c>
      <c r="C179">
        <v>6</v>
      </c>
      <c r="D179">
        <v>0</v>
      </c>
      <c r="E179">
        <v>6</v>
      </c>
      <c r="F179">
        <v>0</v>
      </c>
      <c r="G179">
        <v>1</v>
      </c>
    </row>
    <row r="180" spans="1:7" x14ac:dyDescent="0.25">
      <c r="A180" s="4">
        <v>44069</v>
      </c>
      <c r="B180">
        <v>18</v>
      </c>
      <c r="C180">
        <v>13</v>
      </c>
      <c r="D180">
        <v>0</v>
      </c>
      <c r="E180">
        <v>7</v>
      </c>
      <c r="F180">
        <v>7</v>
      </c>
      <c r="G180">
        <v>1</v>
      </c>
    </row>
    <row r="181" spans="1:7" x14ac:dyDescent="0.25">
      <c r="A181" s="4">
        <v>44070</v>
      </c>
      <c r="B181">
        <v>7</v>
      </c>
      <c r="C181">
        <v>11</v>
      </c>
      <c r="D181">
        <v>0</v>
      </c>
      <c r="E181">
        <v>6</v>
      </c>
      <c r="F181">
        <v>6</v>
      </c>
      <c r="G181">
        <v>1</v>
      </c>
    </row>
    <row r="182" spans="1:7" x14ac:dyDescent="0.25">
      <c r="A182" s="4">
        <v>44071</v>
      </c>
      <c r="B182">
        <v>3</v>
      </c>
      <c r="C182">
        <v>9</v>
      </c>
      <c r="D182">
        <v>0</v>
      </c>
      <c r="E182">
        <v>6</v>
      </c>
      <c r="F182">
        <v>0</v>
      </c>
      <c r="G182">
        <v>1</v>
      </c>
    </row>
    <row r="183" spans="1:7" x14ac:dyDescent="0.25">
      <c r="A183" s="4">
        <v>44072</v>
      </c>
      <c r="B183">
        <v>3</v>
      </c>
      <c r="C183">
        <v>4</v>
      </c>
      <c r="D183">
        <v>0</v>
      </c>
      <c r="E183">
        <v>7</v>
      </c>
      <c r="F183">
        <v>0</v>
      </c>
      <c r="G183">
        <v>1</v>
      </c>
    </row>
    <row r="184" spans="1:7" x14ac:dyDescent="0.25">
      <c r="A184" s="4">
        <v>44073</v>
      </c>
      <c r="B184">
        <v>2</v>
      </c>
      <c r="C184">
        <v>2</v>
      </c>
      <c r="D184">
        <v>0</v>
      </c>
      <c r="E184">
        <v>8</v>
      </c>
      <c r="F184">
        <v>0</v>
      </c>
      <c r="G184">
        <v>1</v>
      </c>
    </row>
    <row r="185" spans="1:7" x14ac:dyDescent="0.25">
      <c r="A185" s="4">
        <v>44074</v>
      </c>
      <c r="B185">
        <v>1</v>
      </c>
      <c r="C185">
        <v>1</v>
      </c>
      <c r="D185">
        <v>0</v>
      </c>
      <c r="E185">
        <v>8</v>
      </c>
      <c r="F185">
        <v>0</v>
      </c>
      <c r="G185">
        <v>1</v>
      </c>
    </row>
    <row r="186" spans="1:7" x14ac:dyDescent="0.25">
      <c r="A186" s="4">
        <v>44075</v>
      </c>
      <c r="B186">
        <v>5</v>
      </c>
      <c r="C186">
        <v>3</v>
      </c>
      <c r="D186">
        <v>1</v>
      </c>
      <c r="E186">
        <v>7</v>
      </c>
      <c r="F186">
        <v>0</v>
      </c>
      <c r="G186">
        <v>1</v>
      </c>
    </row>
    <row r="187" spans="1:7" x14ac:dyDescent="0.25">
      <c r="A187" s="4">
        <v>44076</v>
      </c>
      <c r="B187">
        <v>5</v>
      </c>
      <c r="C187">
        <v>3</v>
      </c>
      <c r="D187">
        <v>0</v>
      </c>
      <c r="E187">
        <v>6</v>
      </c>
      <c r="F187">
        <v>0</v>
      </c>
      <c r="G187">
        <v>1</v>
      </c>
    </row>
    <row r="188" spans="1:7" x14ac:dyDescent="0.25">
      <c r="A188" s="4">
        <v>44077</v>
      </c>
      <c r="B188">
        <v>2</v>
      </c>
      <c r="C188">
        <v>2</v>
      </c>
      <c r="D188">
        <v>0</v>
      </c>
      <c r="E188">
        <v>6</v>
      </c>
      <c r="F188">
        <v>1</v>
      </c>
      <c r="G188">
        <v>2</v>
      </c>
    </row>
    <row r="189" spans="1:7" x14ac:dyDescent="0.25">
      <c r="A189" s="4">
        <v>44078</v>
      </c>
      <c r="B189">
        <v>5</v>
      </c>
      <c r="C189">
        <v>8</v>
      </c>
      <c r="D189">
        <v>0</v>
      </c>
      <c r="E189">
        <v>6</v>
      </c>
      <c r="F189">
        <v>0</v>
      </c>
      <c r="G189">
        <v>2</v>
      </c>
    </row>
    <row r="190" spans="1:7" x14ac:dyDescent="0.25">
      <c r="A190" s="4">
        <v>44079</v>
      </c>
      <c r="B190">
        <v>1</v>
      </c>
      <c r="C190">
        <v>3</v>
      </c>
      <c r="D190">
        <v>0</v>
      </c>
      <c r="E190">
        <v>3</v>
      </c>
      <c r="F190">
        <v>0</v>
      </c>
      <c r="G190">
        <v>2</v>
      </c>
    </row>
    <row r="191" spans="1:7" x14ac:dyDescent="0.25">
      <c r="A191" s="4">
        <v>44080</v>
      </c>
      <c r="B191">
        <v>1</v>
      </c>
      <c r="C191">
        <v>0</v>
      </c>
      <c r="D191">
        <v>0</v>
      </c>
      <c r="E191">
        <v>3</v>
      </c>
      <c r="F191">
        <v>0</v>
      </c>
      <c r="G191">
        <v>2</v>
      </c>
    </row>
    <row r="192" spans="1:7" x14ac:dyDescent="0.25">
      <c r="A192" s="4">
        <v>44081</v>
      </c>
      <c r="B192">
        <v>1</v>
      </c>
      <c r="C192">
        <v>2</v>
      </c>
      <c r="D192">
        <v>1</v>
      </c>
      <c r="E192">
        <v>3</v>
      </c>
      <c r="F192">
        <v>0</v>
      </c>
      <c r="G192">
        <v>2</v>
      </c>
    </row>
    <row r="193" spans="1:7" x14ac:dyDescent="0.25">
      <c r="A193" s="4">
        <v>44082</v>
      </c>
      <c r="B193">
        <v>0</v>
      </c>
      <c r="C193">
        <v>0</v>
      </c>
      <c r="D193">
        <v>0</v>
      </c>
      <c r="E193">
        <v>4</v>
      </c>
      <c r="F193">
        <v>0</v>
      </c>
      <c r="G193">
        <v>1</v>
      </c>
    </row>
    <row r="194" spans="1:7" x14ac:dyDescent="0.25">
      <c r="A194" s="4">
        <v>44083</v>
      </c>
      <c r="B194">
        <v>2</v>
      </c>
      <c r="C194">
        <v>3</v>
      </c>
      <c r="D194">
        <v>0</v>
      </c>
      <c r="E194">
        <v>4</v>
      </c>
      <c r="F194">
        <v>0</v>
      </c>
      <c r="G194">
        <v>1</v>
      </c>
    </row>
    <row r="195" spans="1:7" x14ac:dyDescent="0.25">
      <c r="A195" s="4">
        <v>44084</v>
      </c>
      <c r="B195">
        <v>2</v>
      </c>
      <c r="C195">
        <v>3</v>
      </c>
      <c r="D195">
        <v>0</v>
      </c>
      <c r="E195">
        <v>4</v>
      </c>
      <c r="F195">
        <v>0</v>
      </c>
      <c r="G195">
        <v>1</v>
      </c>
    </row>
    <row r="196" spans="1:7" x14ac:dyDescent="0.25">
      <c r="A196" s="4">
        <v>44085</v>
      </c>
      <c r="B196">
        <v>5</v>
      </c>
      <c r="C196">
        <v>1</v>
      </c>
      <c r="D196">
        <v>0</v>
      </c>
      <c r="E196">
        <v>4</v>
      </c>
      <c r="F196">
        <v>0</v>
      </c>
      <c r="G196">
        <v>1</v>
      </c>
    </row>
    <row r="197" spans="1:7" x14ac:dyDescent="0.25">
      <c r="A197" s="4">
        <v>44086</v>
      </c>
      <c r="B197">
        <v>7</v>
      </c>
      <c r="C197">
        <v>5</v>
      </c>
      <c r="D197">
        <v>0</v>
      </c>
      <c r="E197">
        <v>4</v>
      </c>
      <c r="F197">
        <v>0</v>
      </c>
      <c r="G197">
        <v>1</v>
      </c>
    </row>
    <row r="198" spans="1:7" x14ac:dyDescent="0.25">
      <c r="A198" s="4">
        <v>44087</v>
      </c>
      <c r="B198">
        <v>1</v>
      </c>
      <c r="C198">
        <v>8</v>
      </c>
      <c r="D198">
        <v>0</v>
      </c>
      <c r="E198">
        <v>4</v>
      </c>
      <c r="F198">
        <v>0</v>
      </c>
      <c r="G198">
        <v>1</v>
      </c>
    </row>
    <row r="199" spans="1:7" x14ac:dyDescent="0.25">
      <c r="A199" s="4">
        <v>44088</v>
      </c>
      <c r="B199">
        <v>9</v>
      </c>
      <c r="C199">
        <v>7</v>
      </c>
      <c r="D199">
        <v>0</v>
      </c>
      <c r="E199">
        <v>4</v>
      </c>
      <c r="F199">
        <v>0</v>
      </c>
      <c r="G199">
        <v>1</v>
      </c>
    </row>
    <row r="200" spans="1:7" x14ac:dyDescent="0.25">
      <c r="A200" s="4">
        <v>44089</v>
      </c>
      <c r="B200">
        <v>9</v>
      </c>
      <c r="C200">
        <v>4</v>
      </c>
      <c r="D200">
        <v>0</v>
      </c>
      <c r="E200">
        <v>5</v>
      </c>
      <c r="F200">
        <v>0</v>
      </c>
      <c r="G200">
        <v>1</v>
      </c>
    </row>
    <row r="201" spans="1:7" x14ac:dyDescent="0.25">
      <c r="A201" s="4">
        <v>44090</v>
      </c>
      <c r="B201">
        <v>11</v>
      </c>
      <c r="C201">
        <v>13</v>
      </c>
      <c r="D201">
        <v>0</v>
      </c>
      <c r="E201">
        <v>5</v>
      </c>
      <c r="F201">
        <v>0</v>
      </c>
      <c r="G201">
        <v>1</v>
      </c>
    </row>
    <row r="202" spans="1:7" x14ac:dyDescent="0.25">
      <c r="A202" s="4">
        <v>44091</v>
      </c>
      <c r="B202">
        <v>10</v>
      </c>
      <c r="C202">
        <v>6</v>
      </c>
      <c r="D202">
        <v>0</v>
      </c>
      <c r="E202">
        <v>6</v>
      </c>
      <c r="F202">
        <v>0</v>
      </c>
      <c r="G202">
        <v>1</v>
      </c>
    </row>
    <row r="203" spans="1:7" x14ac:dyDescent="0.25">
      <c r="A203" s="4">
        <v>44092</v>
      </c>
      <c r="B203">
        <v>13</v>
      </c>
      <c r="C203">
        <v>18</v>
      </c>
      <c r="D203">
        <v>0</v>
      </c>
      <c r="E203">
        <v>6</v>
      </c>
      <c r="F203">
        <v>0</v>
      </c>
      <c r="G203">
        <v>1</v>
      </c>
    </row>
    <row r="204" spans="1:7" x14ac:dyDescent="0.25">
      <c r="A204" s="4">
        <v>44093</v>
      </c>
      <c r="B204">
        <v>17</v>
      </c>
      <c r="C204">
        <v>13</v>
      </c>
      <c r="D204">
        <v>0</v>
      </c>
      <c r="E204">
        <v>7</v>
      </c>
      <c r="F204">
        <v>0</v>
      </c>
      <c r="G204">
        <v>1</v>
      </c>
    </row>
    <row r="205" spans="1:7" x14ac:dyDescent="0.25">
      <c r="A205" s="4">
        <v>44094</v>
      </c>
      <c r="B205">
        <v>10</v>
      </c>
      <c r="C205">
        <v>10</v>
      </c>
      <c r="D205">
        <v>0</v>
      </c>
      <c r="E205">
        <v>8</v>
      </c>
      <c r="F205">
        <v>0</v>
      </c>
      <c r="G205">
        <v>1</v>
      </c>
    </row>
    <row r="206" spans="1:7" x14ac:dyDescent="0.25">
      <c r="A206" s="4">
        <v>44095</v>
      </c>
      <c r="B206">
        <v>8</v>
      </c>
      <c r="C206">
        <v>14</v>
      </c>
      <c r="D206">
        <v>0</v>
      </c>
      <c r="E206">
        <v>9</v>
      </c>
      <c r="F206">
        <v>0</v>
      </c>
      <c r="G206">
        <v>1</v>
      </c>
    </row>
    <row r="207" spans="1:7" x14ac:dyDescent="0.25">
      <c r="A207" s="4">
        <v>44096</v>
      </c>
      <c r="B207">
        <v>1</v>
      </c>
      <c r="C207">
        <v>3</v>
      </c>
      <c r="D207">
        <v>0</v>
      </c>
      <c r="E207">
        <v>12</v>
      </c>
      <c r="F207">
        <v>0</v>
      </c>
      <c r="G207">
        <v>0</v>
      </c>
    </row>
    <row r="208" spans="1:7" x14ac:dyDescent="0.25">
      <c r="A208" s="4">
        <v>44097</v>
      </c>
      <c r="B208">
        <v>29</v>
      </c>
      <c r="C208">
        <v>28</v>
      </c>
      <c r="D208">
        <v>0</v>
      </c>
      <c r="E208">
        <v>13</v>
      </c>
      <c r="F208">
        <v>0</v>
      </c>
      <c r="G208">
        <v>0</v>
      </c>
    </row>
    <row r="209" spans="1:7" x14ac:dyDescent="0.25">
      <c r="A209" s="4">
        <v>44098</v>
      </c>
      <c r="B209">
        <v>10</v>
      </c>
      <c r="C209">
        <v>9</v>
      </c>
      <c r="D209">
        <v>0</v>
      </c>
      <c r="E209">
        <v>16</v>
      </c>
      <c r="F209">
        <v>0</v>
      </c>
      <c r="G209">
        <v>0</v>
      </c>
    </row>
    <row r="210" spans="1:7" x14ac:dyDescent="0.25">
      <c r="A210" s="4">
        <v>44099</v>
      </c>
      <c r="B210">
        <v>22</v>
      </c>
      <c r="C210">
        <v>10</v>
      </c>
      <c r="D210">
        <v>0</v>
      </c>
      <c r="E210">
        <v>18</v>
      </c>
      <c r="F210">
        <v>0</v>
      </c>
      <c r="G210">
        <v>0</v>
      </c>
    </row>
    <row r="211" spans="1:7" x14ac:dyDescent="0.25">
      <c r="A211" s="4">
        <v>44100</v>
      </c>
      <c r="B211">
        <v>7</v>
      </c>
      <c r="C211">
        <v>16</v>
      </c>
      <c r="D211">
        <v>0</v>
      </c>
      <c r="E211">
        <v>18</v>
      </c>
      <c r="F211">
        <v>0</v>
      </c>
      <c r="G211">
        <v>0</v>
      </c>
    </row>
    <row r="212" spans="1:7" x14ac:dyDescent="0.25">
      <c r="A212" s="4">
        <v>44101</v>
      </c>
      <c r="B212">
        <v>19</v>
      </c>
      <c r="C212">
        <v>16</v>
      </c>
      <c r="D212">
        <v>0</v>
      </c>
      <c r="E212">
        <v>20</v>
      </c>
      <c r="F212">
        <v>0</v>
      </c>
      <c r="G212">
        <v>0</v>
      </c>
    </row>
    <row r="213" spans="1:7" x14ac:dyDescent="0.25">
      <c r="A213" s="4">
        <v>44102</v>
      </c>
      <c r="B213">
        <v>25</v>
      </c>
      <c r="C213">
        <v>26</v>
      </c>
      <c r="D213">
        <v>0</v>
      </c>
      <c r="E213">
        <v>20</v>
      </c>
      <c r="F213">
        <v>0</v>
      </c>
      <c r="G213">
        <v>0</v>
      </c>
    </row>
    <row r="214" spans="1:7" x14ac:dyDescent="0.25">
      <c r="A214" s="4">
        <v>44103</v>
      </c>
      <c r="B214">
        <v>16</v>
      </c>
      <c r="C214">
        <v>14</v>
      </c>
      <c r="D214">
        <v>0</v>
      </c>
      <c r="E214">
        <v>17</v>
      </c>
      <c r="F214">
        <v>0</v>
      </c>
      <c r="G214">
        <v>0</v>
      </c>
    </row>
    <row r="215" spans="1:7" x14ac:dyDescent="0.25">
      <c r="A215" s="4">
        <v>44104</v>
      </c>
      <c r="B215">
        <v>16</v>
      </c>
      <c r="C215">
        <v>16</v>
      </c>
      <c r="D215">
        <v>0</v>
      </c>
      <c r="E215">
        <v>12</v>
      </c>
      <c r="F215">
        <v>0</v>
      </c>
      <c r="G215">
        <v>1</v>
      </c>
    </row>
    <row r="216" spans="1:7" x14ac:dyDescent="0.25">
      <c r="A216" s="4">
        <v>44105</v>
      </c>
      <c r="B216">
        <v>16</v>
      </c>
      <c r="C216">
        <v>19</v>
      </c>
      <c r="D216">
        <v>0</v>
      </c>
      <c r="E216">
        <v>12</v>
      </c>
      <c r="F216">
        <v>0</v>
      </c>
      <c r="G216">
        <v>1</v>
      </c>
    </row>
    <row r="217" spans="1:7" x14ac:dyDescent="0.25">
      <c r="A217" s="4">
        <v>44106</v>
      </c>
      <c r="B217">
        <v>20</v>
      </c>
      <c r="C217">
        <v>17</v>
      </c>
      <c r="D217">
        <v>0</v>
      </c>
      <c r="E217">
        <v>11</v>
      </c>
      <c r="F217">
        <v>0</v>
      </c>
      <c r="G217">
        <v>2</v>
      </c>
    </row>
    <row r="218" spans="1:7" x14ac:dyDescent="0.25">
      <c r="A218" s="4">
        <v>44107</v>
      </c>
      <c r="B218">
        <v>20</v>
      </c>
      <c r="C218">
        <v>20</v>
      </c>
      <c r="D218">
        <v>0</v>
      </c>
      <c r="E218">
        <v>11</v>
      </c>
      <c r="F218">
        <v>0</v>
      </c>
      <c r="G218">
        <v>2</v>
      </c>
    </row>
    <row r="219" spans="1:7" x14ac:dyDescent="0.25">
      <c r="A219" s="4">
        <v>44108</v>
      </c>
      <c r="B219">
        <v>16</v>
      </c>
      <c r="C219">
        <v>20</v>
      </c>
      <c r="D219">
        <v>0</v>
      </c>
      <c r="E219">
        <v>10</v>
      </c>
      <c r="F219">
        <v>0</v>
      </c>
      <c r="G219">
        <v>2</v>
      </c>
    </row>
    <row r="220" spans="1:7" x14ac:dyDescent="0.25">
      <c r="A220" s="4">
        <v>44109</v>
      </c>
      <c r="B220">
        <v>25</v>
      </c>
      <c r="C220">
        <v>18</v>
      </c>
      <c r="D220">
        <v>0</v>
      </c>
      <c r="E220">
        <v>9</v>
      </c>
      <c r="F220">
        <v>0</v>
      </c>
      <c r="G220">
        <v>2</v>
      </c>
    </row>
    <row r="221" spans="1:7" x14ac:dyDescent="0.25">
      <c r="A221" s="4">
        <v>44110</v>
      </c>
      <c r="B221">
        <v>1</v>
      </c>
      <c r="C221">
        <v>16</v>
      </c>
      <c r="D221">
        <v>2</v>
      </c>
      <c r="E221">
        <v>8</v>
      </c>
      <c r="F221">
        <v>0</v>
      </c>
      <c r="G221">
        <v>2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2:XFD11"/>
    </sheetView>
  </sheetViews>
  <sheetFormatPr defaultRowHeight="15" x14ac:dyDescent="0.25"/>
  <cols>
    <col min="1" max="1" width="9.75" bestFit="1" customWidth="1"/>
    <col min="2" max="2" width="10.875" bestFit="1" customWidth="1"/>
    <col min="3" max="3" width="11.25" customWidth="1"/>
    <col min="4" max="4" width="11.625" customWidth="1"/>
  </cols>
  <sheetData>
    <row r="1" spans="1:6" x14ac:dyDescent="0.25">
      <c r="A1" s="7" t="s">
        <v>0</v>
      </c>
      <c r="B1" s="7" t="s">
        <v>11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44110</v>
      </c>
      <c r="B2" t="s">
        <v>13</v>
      </c>
      <c r="C2">
        <v>0</v>
      </c>
      <c r="D2" s="3">
        <f>C2/SUM($C$2:$C$10)*100</f>
        <v>0</v>
      </c>
      <c r="E2">
        <v>0</v>
      </c>
      <c r="F2" s="3">
        <f>E2/SUM($E$2:$E$10)*100</f>
        <v>0</v>
      </c>
    </row>
    <row r="3" spans="1:6" x14ac:dyDescent="0.25">
      <c r="A3" s="5">
        <v>44110</v>
      </c>
      <c r="B3" t="s">
        <v>14</v>
      </c>
      <c r="C3">
        <v>0</v>
      </c>
      <c r="D3" s="3">
        <f t="shared" ref="D3:D11" si="0">C3/SUM($C$2:$C$10)*100</f>
        <v>0</v>
      </c>
      <c r="E3">
        <v>0</v>
      </c>
      <c r="F3" s="3">
        <f t="shared" ref="F3:F10" si="1">E3/SUM($E$2:$E$10)*100</f>
        <v>0</v>
      </c>
    </row>
    <row r="4" spans="1:6" x14ac:dyDescent="0.25">
      <c r="A4" s="5">
        <v>44110</v>
      </c>
      <c r="B4" t="s">
        <v>15</v>
      </c>
      <c r="C4">
        <v>0</v>
      </c>
      <c r="D4" s="3">
        <f t="shared" si="0"/>
        <v>0</v>
      </c>
      <c r="E4">
        <v>0</v>
      </c>
      <c r="F4" s="3">
        <f t="shared" si="1"/>
        <v>0</v>
      </c>
    </row>
    <row r="5" spans="1:6" x14ac:dyDescent="0.25">
      <c r="A5" s="5">
        <v>44110</v>
      </c>
      <c r="B5" t="s">
        <v>16</v>
      </c>
      <c r="C5">
        <v>0</v>
      </c>
      <c r="D5" s="3">
        <f t="shared" si="0"/>
        <v>0</v>
      </c>
      <c r="E5">
        <v>0</v>
      </c>
      <c r="F5" s="3">
        <f t="shared" si="1"/>
        <v>0</v>
      </c>
    </row>
    <row r="6" spans="1:6" x14ac:dyDescent="0.25">
      <c r="A6" s="5">
        <v>44110</v>
      </c>
      <c r="B6" t="s">
        <v>17</v>
      </c>
      <c r="C6">
        <v>1</v>
      </c>
      <c r="D6" s="3">
        <f t="shared" si="0"/>
        <v>3.225806451612903</v>
      </c>
      <c r="E6">
        <v>1</v>
      </c>
      <c r="F6" s="3">
        <f t="shared" si="1"/>
        <v>4.1666666666666661</v>
      </c>
    </row>
    <row r="7" spans="1:6" x14ac:dyDescent="0.25">
      <c r="A7" s="5">
        <v>44110</v>
      </c>
      <c r="B7" t="s">
        <v>18</v>
      </c>
      <c r="C7">
        <v>2</v>
      </c>
      <c r="D7" s="3">
        <f t="shared" si="0"/>
        <v>6.4516129032258061</v>
      </c>
      <c r="E7">
        <v>1</v>
      </c>
      <c r="F7" s="3">
        <f t="shared" si="1"/>
        <v>4.1666666666666661</v>
      </c>
    </row>
    <row r="8" spans="1:6" x14ac:dyDescent="0.25">
      <c r="A8" s="5">
        <v>44110</v>
      </c>
      <c r="B8" t="s">
        <v>19</v>
      </c>
      <c r="C8">
        <v>9</v>
      </c>
      <c r="D8" s="3">
        <f t="shared" si="0"/>
        <v>29.032258064516132</v>
      </c>
      <c r="E8">
        <v>8</v>
      </c>
      <c r="F8" s="3">
        <f t="shared" si="1"/>
        <v>33.333333333333329</v>
      </c>
    </row>
    <row r="9" spans="1:6" x14ac:dyDescent="0.25">
      <c r="A9" s="5">
        <v>44110</v>
      </c>
      <c r="B9" t="s">
        <v>20</v>
      </c>
      <c r="C9">
        <v>13</v>
      </c>
      <c r="D9" s="3">
        <f t="shared" si="0"/>
        <v>41.935483870967744</v>
      </c>
      <c r="E9">
        <v>11</v>
      </c>
      <c r="F9" s="3">
        <f t="shared" si="1"/>
        <v>45.833333333333329</v>
      </c>
    </row>
    <row r="10" spans="1:6" x14ac:dyDescent="0.25">
      <c r="A10" s="5">
        <v>44110</v>
      </c>
      <c r="B10" t="s">
        <v>21</v>
      </c>
      <c r="C10">
        <v>6</v>
      </c>
      <c r="D10" s="3">
        <f t="shared" si="0"/>
        <v>19.35483870967742</v>
      </c>
      <c r="E10">
        <v>3</v>
      </c>
      <c r="F10" s="3">
        <f t="shared" si="1"/>
        <v>12.5</v>
      </c>
    </row>
    <row r="11" spans="1:6" x14ac:dyDescent="0.25">
      <c r="A11" s="5">
        <v>44110</v>
      </c>
      <c r="B11" t="s">
        <v>12</v>
      </c>
      <c r="C11">
        <f>SUM(C2:C10)</f>
        <v>31</v>
      </c>
      <c r="D11" s="3">
        <f t="shared" si="0"/>
        <v>100</v>
      </c>
      <c r="E11">
        <f>SUM(E2:E10)</f>
        <v>24</v>
      </c>
      <c r="F11" s="3">
        <f>E11/SUM($E$2:$E$10)*100</f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2" sqref="A2:XFD8"/>
    </sheetView>
  </sheetViews>
  <sheetFormatPr defaultRowHeight="15" x14ac:dyDescent="0.25"/>
  <cols>
    <col min="1" max="1" width="9.75" bestFit="1" customWidth="1"/>
    <col min="2" max="2" width="27.875" bestFit="1" customWidth="1"/>
    <col min="3" max="3" width="10" bestFit="1" customWidth="1"/>
    <col min="4" max="4" width="10.125" bestFit="1" customWidth="1"/>
  </cols>
  <sheetData>
    <row r="1" spans="1:6" x14ac:dyDescent="0.25">
      <c r="A1" s="7" t="s">
        <v>0</v>
      </c>
      <c r="B1" s="7" t="s">
        <v>24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44110</v>
      </c>
      <c r="B2" t="s">
        <v>35</v>
      </c>
      <c r="C2">
        <v>3</v>
      </c>
      <c r="D2" s="3">
        <f>C2/SUM($C$2:$C$7)*100</f>
        <v>9.67741935483871</v>
      </c>
      <c r="E2">
        <v>1</v>
      </c>
      <c r="F2" s="3">
        <f>E2/SUM($E$2:$E$7)*100</f>
        <v>4.1666666666666661</v>
      </c>
    </row>
    <row r="3" spans="1:6" x14ac:dyDescent="0.25">
      <c r="A3" s="5">
        <v>44110</v>
      </c>
      <c r="B3" t="s">
        <v>36</v>
      </c>
      <c r="C3">
        <v>12</v>
      </c>
      <c r="D3" s="3">
        <f t="shared" ref="D3:D8" si="0">C3/SUM($C$2:$C$7)*100</f>
        <v>38.70967741935484</v>
      </c>
      <c r="E3">
        <v>9</v>
      </c>
      <c r="F3" s="3">
        <f t="shared" ref="F3:F8" si="1">E3/SUM($E$2:$E$7)*100</f>
        <v>37.5</v>
      </c>
    </row>
    <row r="4" spans="1:6" x14ac:dyDescent="0.25">
      <c r="A4" s="5">
        <v>44110</v>
      </c>
      <c r="B4" t="s">
        <v>38</v>
      </c>
      <c r="C4">
        <v>3</v>
      </c>
      <c r="D4" s="3">
        <f t="shared" si="0"/>
        <v>9.67741935483871</v>
      </c>
      <c r="E4">
        <v>3</v>
      </c>
      <c r="F4" s="3">
        <f t="shared" si="1"/>
        <v>12.5</v>
      </c>
    </row>
    <row r="5" spans="1:6" x14ac:dyDescent="0.25">
      <c r="A5" s="5">
        <v>44110</v>
      </c>
      <c r="B5" t="s">
        <v>39</v>
      </c>
      <c r="C5">
        <v>5</v>
      </c>
      <c r="D5" s="3">
        <f t="shared" si="0"/>
        <v>16.129032258064516</v>
      </c>
      <c r="E5">
        <v>5</v>
      </c>
      <c r="F5" s="3">
        <f t="shared" si="1"/>
        <v>20.833333333333336</v>
      </c>
    </row>
    <row r="6" spans="1:6" x14ac:dyDescent="0.25">
      <c r="A6" s="5">
        <v>44110</v>
      </c>
      <c r="B6" t="s">
        <v>40</v>
      </c>
      <c r="C6">
        <v>8</v>
      </c>
      <c r="D6" s="3">
        <f t="shared" si="0"/>
        <v>25.806451612903224</v>
      </c>
      <c r="E6">
        <v>6</v>
      </c>
      <c r="F6" s="3">
        <f t="shared" si="1"/>
        <v>25</v>
      </c>
    </row>
    <row r="7" spans="1:6" x14ac:dyDescent="0.25">
      <c r="A7" s="5">
        <v>44110</v>
      </c>
      <c r="B7" t="s">
        <v>41</v>
      </c>
      <c r="C7">
        <v>0</v>
      </c>
      <c r="D7" s="3">
        <f t="shared" si="0"/>
        <v>0</v>
      </c>
      <c r="E7">
        <v>0</v>
      </c>
      <c r="F7" s="3">
        <f t="shared" si="1"/>
        <v>0</v>
      </c>
    </row>
    <row r="8" spans="1:6" x14ac:dyDescent="0.25">
      <c r="A8" s="5">
        <v>44110</v>
      </c>
      <c r="B8" t="s">
        <v>12</v>
      </c>
      <c r="C8">
        <f>SUM(C2:C7)</f>
        <v>31</v>
      </c>
      <c r="D8" s="3">
        <f t="shared" si="0"/>
        <v>100</v>
      </c>
      <c r="E8">
        <f>SUM(E2:E7)</f>
        <v>24</v>
      </c>
      <c r="F8" s="3">
        <f t="shared" si="1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8" sqref="B8"/>
    </sheetView>
  </sheetViews>
  <sheetFormatPr defaultRowHeight="15" x14ac:dyDescent="0.25"/>
  <cols>
    <col min="1" max="1" width="9.75" bestFit="1" customWidth="1"/>
    <col min="2" max="2" width="36.25" bestFit="1" customWidth="1"/>
    <col min="3" max="3" width="18.25" bestFit="1" customWidth="1"/>
    <col min="4" max="4" width="17.875" bestFit="1" customWidth="1"/>
  </cols>
  <sheetData>
    <row r="1" spans="1:4" ht="16.5" customHeight="1" x14ac:dyDescent="0.25">
      <c r="A1" s="7" t="s">
        <v>0</v>
      </c>
      <c r="B1" s="7" t="s">
        <v>64</v>
      </c>
      <c r="C1" s="7" t="s">
        <v>22</v>
      </c>
      <c r="D1" s="7" t="s">
        <v>23</v>
      </c>
    </row>
    <row r="2" spans="1:4" x14ac:dyDescent="0.25">
      <c r="A2" s="5">
        <v>44110</v>
      </c>
      <c r="B2" t="s">
        <v>78</v>
      </c>
      <c r="C2" s="9">
        <v>3</v>
      </c>
      <c r="D2" s="3">
        <f t="shared" ref="D2:D4" si="0">C2/SUM(C$2:C$4)*100</f>
        <v>9.67741935483871</v>
      </c>
    </row>
    <row r="3" spans="1:4" x14ac:dyDescent="0.25">
      <c r="A3" s="5">
        <v>44110</v>
      </c>
      <c r="B3" t="s">
        <v>55</v>
      </c>
      <c r="C3">
        <v>26</v>
      </c>
      <c r="D3" s="3">
        <f t="shared" si="0"/>
        <v>83.870967741935488</v>
      </c>
    </row>
    <row r="4" spans="1:4" x14ac:dyDescent="0.25">
      <c r="A4" s="5">
        <v>44110</v>
      </c>
      <c r="B4" t="s">
        <v>79</v>
      </c>
      <c r="C4">
        <v>2</v>
      </c>
      <c r="D4" s="3">
        <f t="shared" si="0"/>
        <v>6.4516129032258061</v>
      </c>
    </row>
    <row r="5" spans="1:4" x14ac:dyDescent="0.25">
      <c r="A5" s="5">
        <v>44110</v>
      </c>
      <c r="B5" t="s">
        <v>56</v>
      </c>
      <c r="C5">
        <v>11</v>
      </c>
      <c r="D5" s="3">
        <f>C5/SUM(C$2:C$4)*100</f>
        <v>35.483870967741936</v>
      </c>
    </row>
    <row r="6" spans="1:4" x14ac:dyDescent="0.25">
      <c r="A6" s="5">
        <v>44110</v>
      </c>
      <c r="B6" t="s">
        <v>57</v>
      </c>
      <c r="C6">
        <v>10</v>
      </c>
      <c r="D6" s="3">
        <f t="shared" ref="D6:D13" si="1">C6/SUM(C$2:C$4)*100</f>
        <v>32.258064516129032</v>
      </c>
    </row>
    <row r="7" spans="1:4" x14ac:dyDescent="0.25">
      <c r="A7" s="5">
        <v>44110</v>
      </c>
      <c r="B7" t="s">
        <v>80</v>
      </c>
      <c r="C7">
        <v>13</v>
      </c>
      <c r="D7" s="3">
        <f t="shared" si="1"/>
        <v>41.935483870967744</v>
      </c>
    </row>
    <row r="8" spans="1:4" x14ac:dyDescent="0.25">
      <c r="A8" s="5">
        <v>44110</v>
      </c>
      <c r="B8" t="s">
        <v>59</v>
      </c>
      <c r="C8">
        <v>7</v>
      </c>
      <c r="D8" s="3">
        <f t="shared" si="1"/>
        <v>22.58064516129032</v>
      </c>
    </row>
    <row r="9" spans="1:4" x14ac:dyDescent="0.25">
      <c r="A9" s="5">
        <v>44110</v>
      </c>
      <c r="B9" t="s">
        <v>81</v>
      </c>
      <c r="C9">
        <v>4</v>
      </c>
      <c r="D9" s="3">
        <f t="shared" si="1"/>
        <v>12.903225806451612</v>
      </c>
    </row>
    <row r="10" spans="1:4" x14ac:dyDescent="0.25">
      <c r="A10" s="5">
        <v>44110</v>
      </c>
      <c r="B10" t="s">
        <v>82</v>
      </c>
      <c r="C10">
        <v>3</v>
      </c>
      <c r="D10" s="3">
        <f t="shared" si="1"/>
        <v>9.67741935483871</v>
      </c>
    </row>
    <row r="11" spans="1:4" x14ac:dyDescent="0.25">
      <c r="A11" s="5">
        <v>44110</v>
      </c>
      <c r="B11" t="s">
        <v>63</v>
      </c>
      <c r="C11">
        <v>0</v>
      </c>
      <c r="D11" s="3">
        <f t="shared" si="1"/>
        <v>0</v>
      </c>
    </row>
    <row r="12" spans="1:4" x14ac:dyDescent="0.25">
      <c r="A12" s="5">
        <v>44110</v>
      </c>
      <c r="B12" t="s">
        <v>62</v>
      </c>
      <c r="C12">
        <v>4</v>
      </c>
      <c r="D12" s="3">
        <f t="shared" si="1"/>
        <v>12.903225806451612</v>
      </c>
    </row>
    <row r="13" spans="1:4" x14ac:dyDescent="0.25">
      <c r="A13" s="5">
        <v>44110</v>
      </c>
      <c r="B13" t="s">
        <v>83</v>
      </c>
      <c r="C13">
        <v>0</v>
      </c>
      <c r="D13" s="3">
        <f t="shared" si="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2" sqref="A2:XFD4"/>
    </sheetView>
  </sheetViews>
  <sheetFormatPr defaultRowHeight="15" x14ac:dyDescent="0.25"/>
  <cols>
    <col min="1" max="1" width="9.75" bestFit="1" customWidth="1"/>
    <col min="3" max="3" width="18.25" bestFit="1" customWidth="1"/>
    <col min="4" max="4" width="18.3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5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44110</v>
      </c>
      <c r="B2" t="s">
        <v>7</v>
      </c>
      <c r="C2" t="s">
        <v>91</v>
      </c>
      <c r="D2">
        <v>11</v>
      </c>
      <c r="E2" s="3" t="s">
        <v>91</v>
      </c>
      <c r="F2">
        <v>15</v>
      </c>
      <c r="G2" s="3" t="s">
        <v>91</v>
      </c>
    </row>
    <row r="3" spans="1:7" x14ac:dyDescent="0.25">
      <c r="A3" s="5">
        <v>44110</v>
      </c>
      <c r="B3" t="s">
        <v>6</v>
      </c>
      <c r="C3" t="s">
        <v>91</v>
      </c>
      <c r="D3">
        <v>4</v>
      </c>
      <c r="E3" s="3" t="s">
        <v>91</v>
      </c>
      <c r="F3">
        <v>5</v>
      </c>
      <c r="G3" s="3" t="s">
        <v>91</v>
      </c>
    </row>
    <row r="4" spans="1:7" x14ac:dyDescent="0.25">
      <c r="A4" s="5">
        <v>44110</v>
      </c>
      <c r="B4" t="s">
        <v>12</v>
      </c>
      <c r="C4">
        <v>36</v>
      </c>
      <c r="D4">
        <f>SUM(D2:D3)</f>
        <v>15</v>
      </c>
      <c r="E4" s="3">
        <f t="shared" ref="E3:E4" si="0">D4/C4*100</f>
        <v>41.666666666666671</v>
      </c>
      <c r="F4">
        <f>SUM(F2:F3)</f>
        <v>20</v>
      </c>
      <c r="G4" s="3">
        <f t="shared" ref="G3:G4" si="1">F4/C4*100</f>
        <v>55.555555555555557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:XFD11"/>
    </sheetView>
  </sheetViews>
  <sheetFormatPr defaultRowHeight="15" x14ac:dyDescent="0.25"/>
  <cols>
    <col min="1" max="1" width="9.75" bestFit="1" customWidth="1"/>
    <col min="2" max="2" width="12" customWidth="1"/>
    <col min="3" max="3" width="19.25" customWidth="1"/>
    <col min="4" max="4" width="17.8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11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44110</v>
      </c>
      <c r="B2" t="s">
        <v>13</v>
      </c>
      <c r="C2" s="10" t="s">
        <v>91</v>
      </c>
      <c r="D2" s="10" t="s">
        <v>91</v>
      </c>
      <c r="E2" s="11"/>
      <c r="F2" s="10" t="s">
        <v>91</v>
      </c>
      <c r="G2" s="11" t="s">
        <v>91</v>
      </c>
    </row>
    <row r="3" spans="1:7" x14ac:dyDescent="0.25">
      <c r="A3" s="5">
        <v>44110</v>
      </c>
      <c r="B3" t="s">
        <v>14</v>
      </c>
      <c r="C3" s="10" t="s">
        <v>91</v>
      </c>
      <c r="D3" s="10" t="s">
        <v>91</v>
      </c>
      <c r="E3" s="11"/>
      <c r="F3" s="10" t="s">
        <v>91</v>
      </c>
      <c r="G3" s="11" t="s">
        <v>91</v>
      </c>
    </row>
    <row r="4" spans="1:7" x14ac:dyDescent="0.25">
      <c r="A4" s="5">
        <v>44110</v>
      </c>
      <c r="B4" t="s">
        <v>15</v>
      </c>
      <c r="C4" s="10" t="s">
        <v>91</v>
      </c>
      <c r="D4" s="10" t="s">
        <v>91</v>
      </c>
      <c r="E4" s="11" t="s">
        <v>91</v>
      </c>
      <c r="F4" s="10" t="s">
        <v>91</v>
      </c>
      <c r="G4" s="11" t="s">
        <v>91</v>
      </c>
    </row>
    <row r="5" spans="1:7" x14ac:dyDescent="0.25">
      <c r="A5" s="5">
        <v>44110</v>
      </c>
      <c r="B5" t="s">
        <v>16</v>
      </c>
      <c r="C5" s="10" t="s">
        <v>91</v>
      </c>
      <c r="D5" s="10" t="s">
        <v>91</v>
      </c>
      <c r="E5" s="11" t="s">
        <v>91</v>
      </c>
      <c r="F5" s="10" t="s">
        <v>91</v>
      </c>
      <c r="G5" s="11" t="s">
        <v>91</v>
      </c>
    </row>
    <row r="6" spans="1:7" x14ac:dyDescent="0.25">
      <c r="A6" s="5">
        <v>44110</v>
      </c>
      <c r="B6" t="s">
        <v>17</v>
      </c>
      <c r="C6" s="10" t="s">
        <v>91</v>
      </c>
      <c r="D6" s="10" t="s">
        <v>91</v>
      </c>
      <c r="E6" s="11" t="s">
        <v>91</v>
      </c>
      <c r="F6" s="10" t="s">
        <v>91</v>
      </c>
      <c r="G6" s="11" t="s">
        <v>91</v>
      </c>
    </row>
    <row r="7" spans="1:7" x14ac:dyDescent="0.25">
      <c r="A7" s="5">
        <v>44110</v>
      </c>
      <c r="B7" t="s">
        <v>18</v>
      </c>
      <c r="C7" s="10" t="s">
        <v>91</v>
      </c>
      <c r="D7" s="10" t="s">
        <v>91</v>
      </c>
      <c r="E7" s="11" t="s">
        <v>91</v>
      </c>
      <c r="F7" s="10" t="s">
        <v>91</v>
      </c>
      <c r="G7" s="11" t="s">
        <v>91</v>
      </c>
    </row>
    <row r="8" spans="1:7" x14ac:dyDescent="0.25">
      <c r="A8" s="5">
        <v>44110</v>
      </c>
      <c r="B8" t="s">
        <v>19</v>
      </c>
      <c r="C8" s="10" t="s">
        <v>91</v>
      </c>
      <c r="D8" s="10" t="s">
        <v>91</v>
      </c>
      <c r="E8" s="11" t="s">
        <v>91</v>
      </c>
      <c r="F8" s="10" t="s">
        <v>91</v>
      </c>
      <c r="G8" s="11" t="s">
        <v>91</v>
      </c>
    </row>
    <row r="9" spans="1:7" x14ac:dyDescent="0.25">
      <c r="A9" s="5">
        <v>44110</v>
      </c>
      <c r="B9" t="s">
        <v>20</v>
      </c>
      <c r="C9" s="10" t="s">
        <v>91</v>
      </c>
      <c r="D9" s="10" t="s">
        <v>91</v>
      </c>
      <c r="E9" s="11" t="s">
        <v>91</v>
      </c>
      <c r="F9" s="10" t="s">
        <v>91</v>
      </c>
      <c r="G9" s="11" t="s">
        <v>91</v>
      </c>
    </row>
    <row r="10" spans="1:7" x14ac:dyDescent="0.25">
      <c r="A10" s="5">
        <v>44110</v>
      </c>
      <c r="B10" t="s">
        <v>21</v>
      </c>
      <c r="C10" s="10" t="s">
        <v>91</v>
      </c>
      <c r="D10" s="10" t="s">
        <v>91</v>
      </c>
      <c r="E10" s="11" t="s">
        <v>91</v>
      </c>
      <c r="F10" s="10" t="s">
        <v>91</v>
      </c>
      <c r="G10" s="11" t="s">
        <v>91</v>
      </c>
    </row>
    <row r="11" spans="1:7" x14ac:dyDescent="0.25">
      <c r="A11" s="5">
        <v>44110</v>
      </c>
      <c r="B11" t="s">
        <v>12</v>
      </c>
      <c r="C11" s="10">
        <v>36</v>
      </c>
      <c r="D11" s="10">
        <v>15</v>
      </c>
      <c r="E11" s="11">
        <f t="shared" ref="E5:E11" si="0">D11/C11*100</f>
        <v>41.666666666666671</v>
      </c>
      <c r="F11" s="10">
        <v>20</v>
      </c>
      <c r="G11" s="11">
        <f t="shared" ref="G4:G11" si="1">F11/C11*100</f>
        <v>55.555555555555557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2" sqref="A2:XFD8"/>
    </sheetView>
  </sheetViews>
  <sheetFormatPr defaultRowHeight="15" x14ac:dyDescent="0.25"/>
  <cols>
    <col min="1" max="1" width="9.75" bestFit="1" customWidth="1"/>
    <col min="2" max="2" width="34.75" bestFit="1" customWidth="1"/>
    <col min="3" max="3" width="20.625" customWidth="1"/>
    <col min="4" max="4" width="17.8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47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44110</v>
      </c>
      <c r="B2" t="s">
        <v>48</v>
      </c>
      <c r="C2" t="s">
        <v>91</v>
      </c>
      <c r="D2" t="s">
        <v>91</v>
      </c>
      <c r="E2" t="s">
        <v>91</v>
      </c>
      <c r="F2" t="s">
        <v>91</v>
      </c>
      <c r="G2" t="s">
        <v>91</v>
      </c>
    </row>
    <row r="3" spans="1:7" x14ac:dyDescent="0.25">
      <c r="A3" s="5">
        <v>44110</v>
      </c>
      <c r="B3" t="s">
        <v>49</v>
      </c>
      <c r="C3" t="s">
        <v>91</v>
      </c>
      <c r="D3" t="s">
        <v>91</v>
      </c>
      <c r="E3" t="s">
        <v>91</v>
      </c>
      <c r="F3" t="s">
        <v>91</v>
      </c>
      <c r="G3" t="s">
        <v>91</v>
      </c>
    </row>
    <row r="4" spans="1:7" x14ac:dyDescent="0.25">
      <c r="A4" s="5">
        <v>44110</v>
      </c>
      <c r="B4" t="s">
        <v>50</v>
      </c>
      <c r="C4" t="s">
        <v>91</v>
      </c>
      <c r="D4" t="s">
        <v>91</v>
      </c>
      <c r="E4" t="s">
        <v>91</v>
      </c>
      <c r="F4" t="s">
        <v>91</v>
      </c>
      <c r="G4" t="s">
        <v>91</v>
      </c>
    </row>
    <row r="5" spans="1:7" x14ac:dyDescent="0.25">
      <c r="A5" s="5">
        <v>44110</v>
      </c>
      <c r="B5" t="s">
        <v>51</v>
      </c>
      <c r="C5" t="s">
        <v>91</v>
      </c>
      <c r="D5" t="s">
        <v>91</v>
      </c>
      <c r="E5" t="s">
        <v>91</v>
      </c>
      <c r="F5" t="s">
        <v>91</v>
      </c>
      <c r="G5" t="s">
        <v>91</v>
      </c>
    </row>
    <row r="6" spans="1:7" x14ac:dyDescent="0.25">
      <c r="A6" s="5">
        <v>44110</v>
      </c>
      <c r="B6" t="s">
        <v>52</v>
      </c>
      <c r="C6" t="s">
        <v>91</v>
      </c>
      <c r="D6" t="s">
        <v>91</v>
      </c>
      <c r="E6" t="s">
        <v>91</v>
      </c>
      <c r="F6" t="s">
        <v>91</v>
      </c>
      <c r="G6" t="s">
        <v>91</v>
      </c>
    </row>
    <row r="7" spans="1:7" x14ac:dyDescent="0.25">
      <c r="A7" s="5">
        <v>44110</v>
      </c>
      <c r="B7" t="s">
        <v>53</v>
      </c>
      <c r="C7" t="s">
        <v>91</v>
      </c>
      <c r="D7" t="s">
        <v>91</v>
      </c>
      <c r="E7" t="s">
        <v>91</v>
      </c>
      <c r="F7" t="s">
        <v>91</v>
      </c>
      <c r="G7" t="s">
        <v>91</v>
      </c>
    </row>
    <row r="8" spans="1:7" x14ac:dyDescent="0.25">
      <c r="A8" s="5">
        <v>44110</v>
      </c>
      <c r="B8" t="s">
        <v>54</v>
      </c>
      <c r="C8" t="s">
        <v>91</v>
      </c>
      <c r="D8" t="s">
        <v>91</v>
      </c>
      <c r="E8" t="s">
        <v>91</v>
      </c>
      <c r="F8" t="s">
        <v>91</v>
      </c>
      <c r="G8" t="s">
        <v>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16" workbookViewId="0">
      <selection activeCell="A2" sqref="A2:XFD10"/>
    </sheetView>
  </sheetViews>
  <sheetFormatPr defaultRowHeight="15" x14ac:dyDescent="0.25"/>
  <cols>
    <col min="1" max="1" width="9.75" bestFit="1" customWidth="1"/>
    <col min="2" max="2" width="36.25" bestFit="1" customWidth="1"/>
    <col min="3" max="3" width="18.25" bestFit="1" customWidth="1"/>
    <col min="4" max="4" width="17.8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64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44110</v>
      </c>
      <c r="B2" t="s">
        <v>55</v>
      </c>
      <c r="C2" t="s">
        <v>91</v>
      </c>
      <c r="D2" t="s">
        <v>91</v>
      </c>
      <c r="E2" t="s">
        <v>91</v>
      </c>
      <c r="F2" t="s">
        <v>91</v>
      </c>
      <c r="G2" t="s">
        <v>91</v>
      </c>
    </row>
    <row r="3" spans="1:7" x14ac:dyDescent="0.25">
      <c r="A3" s="5">
        <v>44110</v>
      </c>
      <c r="B3" t="s">
        <v>56</v>
      </c>
      <c r="C3" t="s">
        <v>91</v>
      </c>
      <c r="D3" t="s">
        <v>91</v>
      </c>
      <c r="E3" t="s">
        <v>91</v>
      </c>
      <c r="F3" t="s">
        <v>91</v>
      </c>
      <c r="G3" t="s">
        <v>91</v>
      </c>
    </row>
    <row r="4" spans="1:7" x14ac:dyDescent="0.25">
      <c r="A4" s="5">
        <v>44110</v>
      </c>
      <c r="B4" t="s">
        <v>57</v>
      </c>
      <c r="C4" t="s">
        <v>91</v>
      </c>
      <c r="D4" t="s">
        <v>91</v>
      </c>
      <c r="E4" t="s">
        <v>91</v>
      </c>
      <c r="F4" t="s">
        <v>91</v>
      </c>
      <c r="G4" t="s">
        <v>91</v>
      </c>
    </row>
    <row r="5" spans="1:7" x14ac:dyDescent="0.25">
      <c r="A5" s="5">
        <v>44110</v>
      </c>
      <c r="B5" t="s">
        <v>58</v>
      </c>
      <c r="C5" t="s">
        <v>91</v>
      </c>
      <c r="D5" t="s">
        <v>91</v>
      </c>
      <c r="E5" t="s">
        <v>91</v>
      </c>
      <c r="F5" t="s">
        <v>91</v>
      </c>
      <c r="G5" t="s">
        <v>91</v>
      </c>
    </row>
    <row r="6" spans="1:7" x14ac:dyDescent="0.25">
      <c r="A6" s="5">
        <v>44110</v>
      </c>
      <c r="B6" t="s">
        <v>59</v>
      </c>
      <c r="C6" t="s">
        <v>91</v>
      </c>
      <c r="D6" t="s">
        <v>91</v>
      </c>
      <c r="E6" t="s">
        <v>91</v>
      </c>
      <c r="F6" t="s">
        <v>91</v>
      </c>
      <c r="G6" t="s">
        <v>91</v>
      </c>
    </row>
    <row r="7" spans="1:7" x14ac:dyDescent="0.25">
      <c r="A7" s="5">
        <v>44110</v>
      </c>
      <c r="B7" t="s">
        <v>60</v>
      </c>
      <c r="C7" t="s">
        <v>91</v>
      </c>
      <c r="D7" t="s">
        <v>91</v>
      </c>
      <c r="E7" t="s">
        <v>91</v>
      </c>
      <c r="F7" t="s">
        <v>91</v>
      </c>
      <c r="G7" t="s">
        <v>91</v>
      </c>
    </row>
    <row r="8" spans="1:7" x14ac:dyDescent="0.25">
      <c r="A8" s="5">
        <v>44110</v>
      </c>
      <c r="B8" t="s">
        <v>61</v>
      </c>
      <c r="C8" t="s">
        <v>91</v>
      </c>
      <c r="D8" t="s">
        <v>91</v>
      </c>
      <c r="E8" t="s">
        <v>91</v>
      </c>
      <c r="F8" t="s">
        <v>91</v>
      </c>
      <c r="G8" t="s">
        <v>91</v>
      </c>
    </row>
    <row r="9" spans="1:7" x14ac:dyDescent="0.25">
      <c r="A9" s="5">
        <v>44110</v>
      </c>
      <c r="B9" t="s">
        <v>62</v>
      </c>
      <c r="C9" t="s">
        <v>91</v>
      </c>
      <c r="D9" t="s">
        <v>91</v>
      </c>
      <c r="E9" t="s">
        <v>91</v>
      </c>
      <c r="F9" t="s">
        <v>91</v>
      </c>
      <c r="G9" t="s">
        <v>91</v>
      </c>
    </row>
    <row r="10" spans="1:7" x14ac:dyDescent="0.25">
      <c r="A10" s="5">
        <v>44110</v>
      </c>
      <c r="B10" t="s">
        <v>63</v>
      </c>
      <c r="C10" t="s">
        <v>91</v>
      </c>
      <c r="D10" t="s">
        <v>91</v>
      </c>
      <c r="E10" t="s">
        <v>91</v>
      </c>
      <c r="F10" t="s">
        <v>91</v>
      </c>
      <c r="G10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2" sqref="A2:XFD4"/>
    </sheetView>
  </sheetViews>
  <sheetFormatPr defaultRowHeight="15" x14ac:dyDescent="0.25"/>
  <cols>
    <col min="1" max="1" width="9.75" bestFit="1" customWidth="1"/>
    <col min="3" max="3" width="11.375" bestFit="1" customWidth="1"/>
    <col min="4" max="4" width="23" bestFit="1" customWidth="1"/>
    <col min="5" max="5" width="23.1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44110</v>
      </c>
      <c r="B2" t="s">
        <v>7</v>
      </c>
      <c r="C2">
        <v>990</v>
      </c>
      <c r="D2">
        <v>422</v>
      </c>
      <c r="E2" s="3">
        <f t="shared" ref="E2:E4" si="0">D2/C2*100</f>
        <v>42.62626262626263</v>
      </c>
    </row>
    <row r="3" spans="1:5" x14ac:dyDescent="0.25">
      <c r="A3" s="5">
        <v>44110</v>
      </c>
      <c r="B3" t="s">
        <v>6</v>
      </c>
      <c r="C3">
        <v>886</v>
      </c>
      <c r="D3">
        <v>327</v>
      </c>
      <c r="E3" s="3">
        <f t="shared" si="0"/>
        <v>36.907449209932281</v>
      </c>
    </row>
    <row r="4" spans="1:5" x14ac:dyDescent="0.25">
      <c r="A4" s="5">
        <v>44110</v>
      </c>
      <c r="B4" t="s">
        <v>12</v>
      </c>
      <c r="C4">
        <f>SUM(C2:C3)</f>
        <v>1876</v>
      </c>
      <c r="D4">
        <f>SUM(D2:D3)</f>
        <v>749</v>
      </c>
      <c r="E4" s="3">
        <f t="shared" si="0"/>
        <v>39.925373134328353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2" sqref="A2:XFD12"/>
    </sheetView>
  </sheetViews>
  <sheetFormatPr defaultRowHeight="15" x14ac:dyDescent="0.25"/>
  <cols>
    <col min="1" max="1" width="12.75" bestFit="1" customWidth="1"/>
    <col min="2" max="2" width="10.875" bestFit="1" customWidth="1"/>
    <col min="3" max="3" width="11.375" bestFit="1" customWidth="1"/>
    <col min="4" max="4" width="23" bestFit="1" customWidth="1"/>
    <col min="5" max="5" width="23.1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44110</v>
      </c>
      <c r="B2" s="1" t="s">
        <v>13</v>
      </c>
      <c r="C2">
        <v>57</v>
      </c>
      <c r="D2">
        <v>27</v>
      </c>
      <c r="E2" s="3">
        <f>D2/C2*100</f>
        <v>47.368421052631575</v>
      </c>
    </row>
    <row r="3" spans="1:5" x14ac:dyDescent="0.25">
      <c r="A3" s="5">
        <v>44110</v>
      </c>
      <c r="B3" s="2" t="s">
        <v>14</v>
      </c>
      <c r="C3">
        <v>152</v>
      </c>
      <c r="D3">
        <v>74</v>
      </c>
      <c r="E3" s="3">
        <f t="shared" ref="E3:E11" si="0">D3/C3*100</f>
        <v>48.684210526315788</v>
      </c>
    </row>
    <row r="4" spans="1:5" x14ac:dyDescent="0.25">
      <c r="A4" s="5">
        <v>44110</v>
      </c>
      <c r="B4" s="1" t="s">
        <v>15</v>
      </c>
      <c r="C4">
        <v>423</v>
      </c>
      <c r="D4">
        <v>201</v>
      </c>
      <c r="E4" s="3">
        <f t="shared" si="0"/>
        <v>47.5177304964539</v>
      </c>
    </row>
    <row r="5" spans="1:5" x14ac:dyDescent="0.25">
      <c r="A5" s="5">
        <v>44110</v>
      </c>
      <c r="B5" s="1" t="s">
        <v>16</v>
      </c>
      <c r="C5">
        <v>365</v>
      </c>
      <c r="D5">
        <v>158</v>
      </c>
      <c r="E5" s="3">
        <f t="shared" si="0"/>
        <v>43.287671232876711</v>
      </c>
    </row>
    <row r="6" spans="1:5" x14ac:dyDescent="0.25">
      <c r="A6" s="5">
        <v>44110</v>
      </c>
      <c r="B6" s="1" t="s">
        <v>17</v>
      </c>
      <c r="C6">
        <v>276</v>
      </c>
      <c r="D6">
        <v>94</v>
      </c>
      <c r="E6" s="3">
        <f t="shared" si="0"/>
        <v>34.057971014492757</v>
      </c>
    </row>
    <row r="7" spans="1:5" x14ac:dyDescent="0.25">
      <c r="A7" s="5">
        <v>44110</v>
      </c>
      <c r="B7" s="1" t="s">
        <v>18</v>
      </c>
      <c r="C7">
        <v>280</v>
      </c>
      <c r="D7">
        <v>91</v>
      </c>
      <c r="E7" s="3">
        <f t="shared" si="0"/>
        <v>32.5</v>
      </c>
    </row>
    <row r="8" spans="1:5" x14ac:dyDescent="0.25">
      <c r="A8" s="5">
        <v>44110</v>
      </c>
      <c r="B8" s="1" t="s">
        <v>19</v>
      </c>
      <c r="C8">
        <v>171</v>
      </c>
      <c r="D8">
        <v>50</v>
      </c>
      <c r="E8" s="3">
        <f t="shared" si="0"/>
        <v>29.239766081871345</v>
      </c>
    </row>
    <row r="9" spans="1:5" x14ac:dyDescent="0.25">
      <c r="A9" s="5">
        <v>44110</v>
      </c>
      <c r="B9" s="1" t="s">
        <v>20</v>
      </c>
      <c r="C9">
        <v>112</v>
      </c>
      <c r="D9">
        <v>39</v>
      </c>
      <c r="E9" s="3">
        <f t="shared" si="0"/>
        <v>34.821428571428569</v>
      </c>
    </row>
    <row r="10" spans="1:5" x14ac:dyDescent="0.25">
      <c r="A10" s="5">
        <v>44110</v>
      </c>
      <c r="B10" s="1" t="s">
        <v>21</v>
      </c>
      <c r="C10">
        <v>38</v>
      </c>
      <c r="D10">
        <v>13</v>
      </c>
      <c r="E10" s="3">
        <f t="shared" si="0"/>
        <v>34.210526315789473</v>
      </c>
    </row>
    <row r="11" spans="1:5" x14ac:dyDescent="0.25">
      <c r="A11" s="5">
        <v>44110</v>
      </c>
      <c r="B11" t="s">
        <v>88</v>
      </c>
      <c r="C11">
        <v>2</v>
      </c>
      <c r="D11">
        <v>2</v>
      </c>
      <c r="E11" s="3">
        <f t="shared" si="0"/>
        <v>100</v>
      </c>
    </row>
    <row r="12" spans="1:5" x14ac:dyDescent="0.25">
      <c r="A12" s="5">
        <v>44110</v>
      </c>
      <c r="B12" t="s">
        <v>12</v>
      </c>
      <c r="C12">
        <f>SUM(C2:C11)</f>
        <v>1876</v>
      </c>
      <c r="D12">
        <f>SUM(D2:D11)</f>
        <v>749</v>
      </c>
      <c r="E12" s="3">
        <f t="shared" ref="E3:E12" si="1">D12/C12*100</f>
        <v>39.925373134328353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2" sqref="A2:XFD9"/>
    </sheetView>
  </sheetViews>
  <sheetFormatPr defaultRowHeight="15" x14ac:dyDescent="0.25"/>
  <cols>
    <col min="1" max="1" width="9.75" bestFit="1" customWidth="1"/>
    <col min="2" max="2" width="27.875" bestFit="1" customWidth="1"/>
    <col min="3" max="3" width="14.375" bestFit="1" customWidth="1"/>
    <col min="4" max="4" width="14.625" bestFit="1" customWidth="1"/>
    <col min="5" max="5" width="22.25" bestFit="1" customWidth="1"/>
    <col min="6" max="6" width="22.375" bestFit="1" customWidth="1"/>
    <col min="7" max="7" width="11.125" bestFit="1" customWidth="1"/>
    <col min="8" max="8" width="12.375" bestFit="1" customWidth="1"/>
    <col min="9" max="9" width="19.625" bestFit="1" customWidth="1"/>
    <col min="10" max="10" width="19.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44110</v>
      </c>
      <c r="B2" t="s">
        <v>35</v>
      </c>
      <c r="C2">
        <v>130</v>
      </c>
      <c r="D2" s="3">
        <f>C2/C$9*100</f>
        <v>6.9296375266524519</v>
      </c>
      <c r="E2">
        <v>37</v>
      </c>
      <c r="F2" s="3">
        <f>E2/E$9*100</f>
        <v>7.8389830508474576</v>
      </c>
      <c r="G2">
        <v>13</v>
      </c>
      <c r="H2" s="3">
        <f>G2/G$9*100</f>
        <v>6.467661691542288</v>
      </c>
      <c r="I2">
        <v>80</v>
      </c>
      <c r="J2" s="3">
        <f>I2/I$9*100</f>
        <v>6.6500415627597675</v>
      </c>
      <c r="K2" s="3">
        <f>I2/L2*100000</f>
        <v>165.97510373443984</v>
      </c>
      <c r="L2">
        <v>48200</v>
      </c>
    </row>
    <row r="3" spans="1:12" x14ac:dyDescent="0.25">
      <c r="A3" s="5">
        <v>44110</v>
      </c>
      <c r="B3" t="s">
        <v>36</v>
      </c>
      <c r="C3">
        <v>545</v>
      </c>
      <c r="D3" s="3">
        <f t="shared" ref="D3:F8" si="0">C3/C$9*100</f>
        <v>29.05117270788913</v>
      </c>
      <c r="E3">
        <v>61</v>
      </c>
      <c r="F3" s="3">
        <f t="shared" si="0"/>
        <v>12.923728813559322</v>
      </c>
      <c r="G3">
        <v>80</v>
      </c>
      <c r="H3" s="3">
        <f t="shared" ref="H3:J3" si="1">G3/G$9*100</f>
        <v>39.800995024875625</v>
      </c>
      <c r="I3">
        <v>404</v>
      </c>
      <c r="J3" s="3">
        <f t="shared" si="1"/>
        <v>33.582709891936823</v>
      </c>
      <c r="K3" s="3">
        <f t="shared" ref="K3:K9" si="2">I3/L3*100000</f>
        <v>274.82993197278915</v>
      </c>
      <c r="L3">
        <v>147000</v>
      </c>
    </row>
    <row r="4" spans="1:12" x14ac:dyDescent="0.25">
      <c r="A4" s="5">
        <v>44110</v>
      </c>
      <c r="B4" t="s">
        <v>37</v>
      </c>
      <c r="C4">
        <v>214</v>
      </c>
      <c r="D4" s="3">
        <f t="shared" si="0"/>
        <v>11.40724946695096</v>
      </c>
      <c r="E4">
        <v>17</v>
      </c>
      <c r="F4" s="3">
        <f t="shared" si="0"/>
        <v>3.6016949152542375</v>
      </c>
      <c r="G4">
        <v>39</v>
      </c>
      <c r="H4" s="3">
        <f t="shared" ref="H4:J4" si="3">G4/G$9*100</f>
        <v>19.402985074626866</v>
      </c>
      <c r="I4">
        <v>158</v>
      </c>
      <c r="J4" s="3">
        <f t="shared" si="3"/>
        <v>13.133832086450539</v>
      </c>
      <c r="K4" s="3">
        <f t="shared" si="2"/>
        <v>821.71832743915127</v>
      </c>
      <c r="L4">
        <v>19228</v>
      </c>
    </row>
    <row r="5" spans="1:12" x14ac:dyDescent="0.25">
      <c r="A5" s="5">
        <v>44110</v>
      </c>
      <c r="B5" t="s">
        <v>38</v>
      </c>
      <c r="C5">
        <v>332</v>
      </c>
      <c r="D5" s="3">
        <f t="shared" si="0"/>
        <v>17.697228144989339</v>
      </c>
      <c r="E5">
        <v>116</v>
      </c>
      <c r="F5" s="3">
        <f t="shared" si="0"/>
        <v>24.576271186440678</v>
      </c>
      <c r="G5">
        <v>18</v>
      </c>
      <c r="H5" s="3">
        <f t="shared" ref="H5:J5" si="4">G5/G$9*100</f>
        <v>8.9552238805970141</v>
      </c>
      <c r="I5">
        <v>198</v>
      </c>
      <c r="J5" s="3">
        <f t="shared" si="4"/>
        <v>16.458852867830423</v>
      </c>
      <c r="K5" s="3">
        <f t="shared" si="2"/>
        <v>80.849326255614542</v>
      </c>
      <c r="L5">
        <v>244900</v>
      </c>
    </row>
    <row r="6" spans="1:12" x14ac:dyDescent="0.25">
      <c r="A6" s="5">
        <v>44110</v>
      </c>
      <c r="B6" t="s">
        <v>39</v>
      </c>
      <c r="C6">
        <v>530</v>
      </c>
      <c r="D6" s="3">
        <f t="shared" si="0"/>
        <v>28.251599147121535</v>
      </c>
      <c r="E6">
        <v>115</v>
      </c>
      <c r="F6" s="3">
        <f t="shared" si="0"/>
        <v>24.364406779661017</v>
      </c>
      <c r="G6">
        <v>59</v>
      </c>
      <c r="H6" s="3">
        <f t="shared" ref="H6:J6" si="5">G6/G$9*100</f>
        <v>29.35323383084577</v>
      </c>
      <c r="I6">
        <v>356</v>
      </c>
      <c r="J6" s="3">
        <f t="shared" si="5"/>
        <v>29.592684954280962</v>
      </c>
      <c r="K6" s="3">
        <f t="shared" si="2"/>
        <v>104.1849575651156</v>
      </c>
      <c r="L6">
        <v>341700</v>
      </c>
    </row>
    <row r="7" spans="1:12" x14ac:dyDescent="0.25">
      <c r="A7" s="5">
        <v>44110</v>
      </c>
      <c r="B7" t="s">
        <v>40</v>
      </c>
      <c r="C7">
        <v>213</v>
      </c>
      <c r="D7" s="3">
        <f t="shared" si="0"/>
        <v>11.353944562899787</v>
      </c>
      <c r="E7">
        <v>40</v>
      </c>
      <c r="F7" s="3">
        <f t="shared" si="0"/>
        <v>8.4745762711864394</v>
      </c>
      <c r="G7">
        <v>29</v>
      </c>
      <c r="H7" s="3">
        <f t="shared" ref="H7:J7" si="6">G7/G$9*100</f>
        <v>14.427860696517413</v>
      </c>
      <c r="I7">
        <v>144</v>
      </c>
      <c r="J7" s="3">
        <f t="shared" si="6"/>
        <v>11.970074812967582</v>
      </c>
      <c r="K7" s="3">
        <f t="shared" si="2"/>
        <v>153.02869287991498</v>
      </c>
      <c r="L7">
        <v>94100</v>
      </c>
    </row>
    <row r="8" spans="1:12" x14ac:dyDescent="0.25">
      <c r="A8" s="5">
        <v>44110</v>
      </c>
      <c r="B8" t="s">
        <v>41</v>
      </c>
      <c r="C8">
        <v>126</v>
      </c>
      <c r="D8" s="3">
        <f t="shared" si="0"/>
        <v>6.7164179104477615</v>
      </c>
      <c r="E8">
        <v>103</v>
      </c>
      <c r="F8" s="3">
        <f t="shared" si="0"/>
        <v>21.822033898305087</v>
      </c>
      <c r="G8">
        <v>2</v>
      </c>
      <c r="H8" s="3">
        <f t="shared" ref="H8:J9" si="7">G8/G$9*100</f>
        <v>0.99502487562189057</v>
      </c>
      <c r="I8">
        <v>21</v>
      </c>
      <c r="J8" s="3">
        <f t="shared" si="7"/>
        <v>1.7456359102244388</v>
      </c>
      <c r="K8" s="3"/>
    </row>
    <row r="9" spans="1:12" x14ac:dyDescent="0.25">
      <c r="A9" s="5">
        <v>44110</v>
      </c>
      <c r="B9" t="s">
        <v>12</v>
      </c>
      <c r="C9">
        <f>SUM(C2:C8)-C4</f>
        <v>1876</v>
      </c>
      <c r="D9" s="3">
        <f>SUM(D2:D8)-D4</f>
        <v>100</v>
      </c>
      <c r="E9">
        <f t="shared" ref="E9:L9" si="8">SUM(E2:E8)-E4</f>
        <v>472</v>
      </c>
      <c r="F9" s="3">
        <f>SUM(F2:F8)-F4</f>
        <v>99.999999999999986</v>
      </c>
      <c r="G9">
        <f t="shared" si="8"/>
        <v>201</v>
      </c>
      <c r="H9">
        <f t="shared" si="8"/>
        <v>100</v>
      </c>
      <c r="I9">
        <f t="shared" si="8"/>
        <v>1203</v>
      </c>
      <c r="J9" s="3">
        <f>I9/I$9*100</f>
        <v>100</v>
      </c>
      <c r="K9" s="3">
        <f t="shared" si="2"/>
        <v>137.34444571298093</v>
      </c>
      <c r="L9">
        <f t="shared" si="8"/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2" sqref="A2:XFD8"/>
    </sheetView>
  </sheetViews>
  <sheetFormatPr defaultRowHeight="15" x14ac:dyDescent="0.25"/>
  <cols>
    <col min="1" max="1" width="9.75" bestFit="1" customWidth="1"/>
    <col min="2" max="2" width="34.75" bestFit="1" customWidth="1"/>
    <col min="3" max="3" width="23.625" customWidth="1"/>
    <col min="4" max="4" width="24.75" bestFit="1" customWidth="1"/>
    <col min="5" max="5" width="24.875" bestFit="1" customWidth="1"/>
    <col min="6" max="6" width="40.875" bestFit="1" customWidth="1"/>
  </cols>
  <sheetData>
    <row r="1" spans="1:6" x14ac:dyDescent="0.25">
      <c r="A1" s="7" t="s">
        <v>0</v>
      </c>
      <c r="B1" s="7" t="s">
        <v>47</v>
      </c>
      <c r="C1" s="7" t="s">
        <v>74</v>
      </c>
      <c r="D1" s="7" t="s">
        <v>75</v>
      </c>
      <c r="E1" s="8" t="s">
        <v>76</v>
      </c>
      <c r="F1" s="8" t="s">
        <v>89</v>
      </c>
    </row>
    <row r="2" spans="1:6" x14ac:dyDescent="0.25">
      <c r="A2" s="5">
        <v>44110</v>
      </c>
      <c r="B2" t="s">
        <v>48</v>
      </c>
      <c r="C2">
        <v>1846</v>
      </c>
      <c r="D2">
        <v>1096</v>
      </c>
      <c r="E2" s="3">
        <f>D2/C2*100</f>
        <v>59.371614301191769</v>
      </c>
    </row>
    <row r="3" spans="1:6" x14ac:dyDescent="0.25">
      <c r="A3" s="5">
        <v>44110</v>
      </c>
      <c r="B3" t="s">
        <v>49</v>
      </c>
      <c r="C3">
        <v>1082</v>
      </c>
      <c r="D3">
        <v>465</v>
      </c>
      <c r="E3" s="3">
        <f t="shared" ref="E3:E7" si="0">D3/C3*100</f>
        <v>42.975970425138634</v>
      </c>
      <c r="F3" t="s">
        <v>90</v>
      </c>
    </row>
    <row r="4" spans="1:6" x14ac:dyDescent="0.25">
      <c r="A4" s="5">
        <v>44110</v>
      </c>
      <c r="B4" t="s">
        <v>50</v>
      </c>
      <c r="C4">
        <v>1084</v>
      </c>
      <c r="D4">
        <v>463</v>
      </c>
      <c r="E4" s="3">
        <f t="shared" si="0"/>
        <v>42.712177121771219</v>
      </c>
      <c r="F4" t="s">
        <v>90</v>
      </c>
    </row>
    <row r="5" spans="1:6" x14ac:dyDescent="0.25">
      <c r="A5" s="5">
        <v>44110</v>
      </c>
      <c r="B5" t="s">
        <v>51</v>
      </c>
      <c r="C5">
        <v>1078</v>
      </c>
      <c r="D5">
        <v>338</v>
      </c>
      <c r="E5" s="3">
        <f t="shared" si="0"/>
        <v>31.354359925788501</v>
      </c>
      <c r="F5" t="s">
        <v>90</v>
      </c>
    </row>
    <row r="6" spans="1:6" x14ac:dyDescent="0.25">
      <c r="A6" s="5">
        <v>44110</v>
      </c>
      <c r="B6" t="s">
        <v>52</v>
      </c>
      <c r="C6">
        <v>1078</v>
      </c>
      <c r="D6">
        <v>281</v>
      </c>
      <c r="E6" s="3">
        <f>D6/C6*100</f>
        <v>26.066790352504636</v>
      </c>
      <c r="F6" t="s">
        <v>90</v>
      </c>
    </row>
    <row r="7" spans="1:6" x14ac:dyDescent="0.25">
      <c r="A7" s="5">
        <v>44110</v>
      </c>
      <c r="B7" t="s">
        <v>53</v>
      </c>
      <c r="C7">
        <v>987</v>
      </c>
      <c r="D7">
        <v>192</v>
      </c>
      <c r="E7" s="3">
        <f t="shared" si="0"/>
        <v>19.45288753799392</v>
      </c>
      <c r="F7" t="s">
        <v>90</v>
      </c>
    </row>
    <row r="8" spans="1:6" x14ac:dyDescent="0.25">
      <c r="A8" s="5">
        <v>44110</v>
      </c>
      <c r="B8" t="s">
        <v>54</v>
      </c>
      <c r="C8">
        <v>1061</v>
      </c>
      <c r="D8">
        <v>145</v>
      </c>
      <c r="E8" s="3">
        <f>D8/C8*100</f>
        <v>13.666352497643732</v>
      </c>
      <c r="F8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2" sqref="A2:XFD7"/>
    </sheetView>
  </sheetViews>
  <sheetFormatPr defaultRowHeight="15" x14ac:dyDescent="0.25"/>
  <cols>
    <col min="1" max="1" width="9.75" bestFit="1" customWidth="1"/>
    <col min="2" max="2" width="13.75" bestFit="1" customWidth="1"/>
    <col min="3" max="3" width="22.625" bestFit="1" customWidth="1"/>
    <col min="4" max="4" width="17.375" customWidth="1"/>
    <col min="5" max="5" width="20.875" customWidth="1"/>
    <col min="6" max="6" width="25.625" bestFit="1" customWidth="1"/>
    <col min="7" max="7" width="15.375" bestFit="1" customWidth="1"/>
  </cols>
  <sheetData>
    <row r="1" spans="1:7" x14ac:dyDescent="0.25">
      <c r="A1" s="7" t="s">
        <v>0</v>
      </c>
      <c r="B1" s="7" t="s">
        <v>24</v>
      </c>
      <c r="C1" s="7" t="s">
        <v>69</v>
      </c>
      <c r="D1" s="7" t="s">
        <v>70</v>
      </c>
      <c r="E1" s="7" t="s">
        <v>71</v>
      </c>
      <c r="F1" s="7" t="s">
        <v>72</v>
      </c>
      <c r="G1" s="7" t="s">
        <v>73</v>
      </c>
    </row>
    <row r="2" spans="1:7" x14ac:dyDescent="0.25">
      <c r="A2" s="5">
        <v>44110</v>
      </c>
      <c r="B2" s="5" t="s">
        <v>35</v>
      </c>
      <c r="C2">
        <v>17</v>
      </c>
      <c r="D2">
        <v>3</v>
      </c>
      <c r="E2">
        <v>8</v>
      </c>
      <c r="F2">
        <v>0</v>
      </c>
      <c r="G2">
        <v>6</v>
      </c>
    </row>
    <row r="3" spans="1:7" x14ac:dyDescent="0.25">
      <c r="A3" s="5">
        <v>44110</v>
      </c>
      <c r="B3" t="s">
        <v>36</v>
      </c>
      <c r="C3">
        <v>48</v>
      </c>
      <c r="D3">
        <v>8</v>
      </c>
      <c r="E3">
        <v>27</v>
      </c>
      <c r="F3">
        <v>2</v>
      </c>
      <c r="G3">
        <v>11</v>
      </c>
    </row>
    <row r="4" spans="1:7" x14ac:dyDescent="0.25">
      <c r="A4" s="5">
        <v>44110</v>
      </c>
      <c r="B4" t="s">
        <v>38</v>
      </c>
      <c r="C4">
        <v>24</v>
      </c>
      <c r="D4">
        <v>3</v>
      </c>
      <c r="E4">
        <v>12</v>
      </c>
      <c r="F4">
        <v>2</v>
      </c>
      <c r="G4">
        <v>7</v>
      </c>
    </row>
    <row r="5" spans="1:7" x14ac:dyDescent="0.25">
      <c r="A5" s="5">
        <v>44110</v>
      </c>
      <c r="B5" t="s">
        <v>39</v>
      </c>
      <c r="C5">
        <v>61</v>
      </c>
      <c r="D5">
        <v>13</v>
      </c>
      <c r="E5">
        <v>27</v>
      </c>
      <c r="F5">
        <v>4</v>
      </c>
      <c r="G5">
        <v>17</v>
      </c>
    </row>
    <row r="6" spans="1:7" x14ac:dyDescent="0.25">
      <c r="A6" s="5">
        <v>44110</v>
      </c>
      <c r="B6" t="s">
        <v>40</v>
      </c>
      <c r="C6">
        <v>62</v>
      </c>
      <c r="D6">
        <v>16</v>
      </c>
      <c r="E6">
        <v>33</v>
      </c>
      <c r="F6">
        <v>2</v>
      </c>
      <c r="G6">
        <v>11</v>
      </c>
    </row>
    <row r="7" spans="1:7" x14ac:dyDescent="0.25">
      <c r="A7" s="6">
        <v>44110</v>
      </c>
      <c r="B7" s="7" t="s">
        <v>12</v>
      </c>
      <c r="C7" s="7">
        <f>SUM(C2:C6)</f>
        <v>212</v>
      </c>
      <c r="D7" s="7">
        <f t="shared" ref="D7:G7" si="0">SUM(D2:D6)</f>
        <v>43</v>
      </c>
      <c r="E7" s="7">
        <f t="shared" si="0"/>
        <v>107</v>
      </c>
      <c r="F7" s="7">
        <f t="shared" si="0"/>
        <v>10</v>
      </c>
      <c r="G7" s="7">
        <f t="shared" si="0"/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2" sqref="A2:XFD4"/>
    </sheetView>
  </sheetViews>
  <sheetFormatPr defaultRowHeight="15" x14ac:dyDescent="0.25"/>
  <cols>
    <col min="1" max="1" width="9.75" bestFit="1" customWidth="1"/>
    <col min="3" max="3" width="11.375" bestFit="1" customWidth="1"/>
    <col min="4" max="4" width="25.75" bestFit="1" customWidth="1"/>
    <col min="5" max="5" width="25.625" bestFit="1" customWidth="1"/>
    <col min="6" max="6" width="35.625" bestFit="1" customWidth="1"/>
    <col min="7" max="7" width="35.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77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44110</v>
      </c>
      <c r="B2" t="s">
        <v>7</v>
      </c>
      <c r="C2">
        <v>990</v>
      </c>
      <c r="D2">
        <v>524</v>
      </c>
      <c r="E2" s="3">
        <f t="shared" ref="E2:E4" si="0">D2/C2*100</f>
        <v>52.929292929292927</v>
      </c>
      <c r="F2">
        <v>219</v>
      </c>
      <c r="G2" s="3">
        <f>F2/C2*100</f>
        <v>22.121212121212121</v>
      </c>
    </row>
    <row r="3" spans="1:7" x14ac:dyDescent="0.25">
      <c r="A3" s="5">
        <v>44110</v>
      </c>
      <c r="B3" t="s">
        <v>6</v>
      </c>
      <c r="C3">
        <v>886</v>
      </c>
      <c r="D3">
        <v>512</v>
      </c>
      <c r="E3" s="3">
        <f t="shared" si="0"/>
        <v>57.787810383747171</v>
      </c>
      <c r="F3">
        <v>189</v>
      </c>
      <c r="G3" s="3">
        <f t="shared" ref="G3:G4" si="1">F3/C3*100</f>
        <v>21.331828442437921</v>
      </c>
    </row>
    <row r="4" spans="1:7" x14ac:dyDescent="0.25">
      <c r="A4" s="5">
        <v>44110</v>
      </c>
      <c r="B4" t="s">
        <v>12</v>
      </c>
      <c r="C4">
        <f>SUM(C2:C3)</f>
        <v>1876</v>
      </c>
      <c r="D4">
        <f>SUM(D2:D3)</f>
        <v>1036</v>
      </c>
      <c r="E4" s="3">
        <f t="shared" si="0"/>
        <v>55.223880597014926</v>
      </c>
      <c r="F4">
        <f>SUM(F2:F3)</f>
        <v>408</v>
      </c>
      <c r="G4" s="3">
        <f t="shared" si="1"/>
        <v>21.748400852878465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2" sqref="A2:XFD12"/>
    </sheetView>
  </sheetViews>
  <sheetFormatPr defaultRowHeight="15" x14ac:dyDescent="0.25"/>
  <cols>
    <col min="1" max="1" width="9.75" bestFit="1" customWidth="1"/>
    <col min="2" max="2" width="10.875" bestFit="1" customWidth="1"/>
    <col min="3" max="3" width="11.375" bestFit="1" customWidth="1"/>
    <col min="4" max="4" width="25.75" bestFit="1" customWidth="1"/>
    <col min="5" max="5" width="25.625" bestFit="1" customWidth="1"/>
    <col min="6" max="6" width="35.625" bestFit="1" customWidth="1"/>
    <col min="7" max="7" width="35.75" bestFit="1" customWidth="1"/>
  </cols>
  <sheetData>
    <row r="1" spans="1:7" x14ac:dyDescent="0.25">
      <c r="A1" s="7" t="s">
        <v>0</v>
      </c>
      <c r="B1" s="7" t="s">
        <v>11</v>
      </c>
      <c r="C1" s="7" t="s">
        <v>8</v>
      </c>
      <c r="D1" s="7" t="s">
        <v>65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44110</v>
      </c>
      <c r="B2" s="1" t="s">
        <v>13</v>
      </c>
      <c r="C2">
        <v>57</v>
      </c>
      <c r="D2">
        <v>25</v>
      </c>
      <c r="E2" s="3">
        <f>D2/C2*100</f>
        <v>43.859649122807014</v>
      </c>
      <c r="F2">
        <v>14</v>
      </c>
      <c r="G2" s="3">
        <f>F2/C2*100</f>
        <v>24.561403508771928</v>
      </c>
    </row>
    <row r="3" spans="1:7" x14ac:dyDescent="0.25">
      <c r="A3" s="5">
        <v>44110</v>
      </c>
      <c r="B3" s="2" t="s">
        <v>14</v>
      </c>
      <c r="C3">
        <v>152</v>
      </c>
      <c r="D3">
        <v>67</v>
      </c>
      <c r="E3" s="3">
        <f t="shared" ref="E3:E11" si="0">D3/C3*100</f>
        <v>44.078947368421048</v>
      </c>
      <c r="F3">
        <v>49</v>
      </c>
      <c r="G3" s="3">
        <f t="shared" ref="G3:G11" si="1">F3/C3*100</f>
        <v>32.236842105263158</v>
      </c>
    </row>
    <row r="4" spans="1:7" x14ac:dyDescent="0.25">
      <c r="A4" s="5">
        <v>44110</v>
      </c>
      <c r="B4" s="1" t="s">
        <v>15</v>
      </c>
      <c r="C4">
        <v>423</v>
      </c>
      <c r="D4">
        <v>192</v>
      </c>
      <c r="E4" s="3">
        <f t="shared" si="0"/>
        <v>45.390070921985817</v>
      </c>
      <c r="F4">
        <v>122</v>
      </c>
      <c r="G4" s="3">
        <f t="shared" si="1"/>
        <v>28.841607565011824</v>
      </c>
    </row>
    <row r="5" spans="1:7" x14ac:dyDescent="0.25">
      <c r="A5" s="5">
        <v>44110</v>
      </c>
      <c r="B5" s="1" t="s">
        <v>16</v>
      </c>
      <c r="C5">
        <v>365</v>
      </c>
      <c r="D5">
        <v>211</v>
      </c>
      <c r="E5" s="3">
        <f t="shared" si="0"/>
        <v>57.80821917808219</v>
      </c>
      <c r="F5">
        <v>72</v>
      </c>
      <c r="G5" s="3">
        <f t="shared" si="1"/>
        <v>19.726027397260275</v>
      </c>
    </row>
    <row r="6" spans="1:7" x14ac:dyDescent="0.25">
      <c r="A6" s="5">
        <v>44110</v>
      </c>
      <c r="B6" s="1" t="s">
        <v>17</v>
      </c>
      <c r="C6">
        <v>276</v>
      </c>
      <c r="D6">
        <v>165</v>
      </c>
      <c r="E6" s="3">
        <f t="shared" si="0"/>
        <v>59.782608695652172</v>
      </c>
      <c r="F6">
        <v>55</v>
      </c>
      <c r="G6" s="3">
        <f t="shared" si="1"/>
        <v>19.927536231884059</v>
      </c>
    </row>
    <row r="7" spans="1:7" x14ac:dyDescent="0.25">
      <c r="A7" s="5">
        <v>44110</v>
      </c>
      <c r="B7" s="1" t="s">
        <v>18</v>
      </c>
      <c r="C7">
        <v>280</v>
      </c>
      <c r="D7">
        <v>183</v>
      </c>
      <c r="E7" s="3">
        <f t="shared" si="0"/>
        <v>65.357142857142861</v>
      </c>
      <c r="F7">
        <v>43</v>
      </c>
      <c r="G7" s="3">
        <f t="shared" si="1"/>
        <v>15.357142857142858</v>
      </c>
    </row>
    <row r="8" spans="1:7" x14ac:dyDescent="0.25">
      <c r="A8" s="5">
        <v>44110</v>
      </c>
      <c r="B8" s="1" t="s">
        <v>19</v>
      </c>
      <c r="C8">
        <v>171</v>
      </c>
      <c r="D8">
        <v>105</v>
      </c>
      <c r="E8" s="3">
        <f t="shared" si="0"/>
        <v>61.403508771929829</v>
      </c>
      <c r="F8">
        <v>30</v>
      </c>
      <c r="G8" s="3">
        <f t="shared" si="1"/>
        <v>17.543859649122805</v>
      </c>
    </row>
    <row r="9" spans="1:7" x14ac:dyDescent="0.25">
      <c r="A9" s="5">
        <v>44110</v>
      </c>
      <c r="B9" s="1" t="s">
        <v>20</v>
      </c>
      <c r="C9">
        <v>112</v>
      </c>
      <c r="D9">
        <v>67</v>
      </c>
      <c r="E9" s="3">
        <f t="shared" si="0"/>
        <v>59.821428571428569</v>
      </c>
      <c r="F9">
        <v>19</v>
      </c>
      <c r="G9" s="3">
        <f t="shared" si="1"/>
        <v>16.964285714285715</v>
      </c>
    </row>
    <row r="10" spans="1:7" x14ac:dyDescent="0.25">
      <c r="A10" s="5">
        <v>44110</v>
      </c>
      <c r="B10" s="1" t="s">
        <v>21</v>
      </c>
      <c r="C10">
        <v>38</v>
      </c>
      <c r="D10">
        <v>21</v>
      </c>
      <c r="E10" s="3">
        <f t="shared" si="0"/>
        <v>55.26315789473685</v>
      </c>
      <c r="F10">
        <v>4</v>
      </c>
      <c r="G10" s="3">
        <f t="shared" si="1"/>
        <v>10.526315789473683</v>
      </c>
    </row>
    <row r="11" spans="1:7" x14ac:dyDescent="0.25">
      <c r="A11" s="5">
        <v>44110</v>
      </c>
      <c r="B11" t="s">
        <v>88</v>
      </c>
      <c r="C11">
        <v>2</v>
      </c>
      <c r="D11">
        <v>0</v>
      </c>
      <c r="E11" s="3">
        <f t="shared" si="0"/>
        <v>0</v>
      </c>
      <c r="F11">
        <v>0</v>
      </c>
      <c r="G11" s="3">
        <f t="shared" si="1"/>
        <v>0</v>
      </c>
    </row>
    <row r="12" spans="1:7" x14ac:dyDescent="0.25">
      <c r="A12" s="5">
        <v>44110</v>
      </c>
      <c r="B12" t="s">
        <v>12</v>
      </c>
      <c r="C12">
        <f>SUM(C2:C11)</f>
        <v>1876</v>
      </c>
      <c r="D12">
        <f>SUM(D2:D11)</f>
        <v>1036</v>
      </c>
      <c r="E12" s="3">
        <f>D12/C12*100</f>
        <v>55.223880597014926</v>
      </c>
      <c r="F12">
        <f>SUM(F2:F11)</f>
        <v>408</v>
      </c>
      <c r="G12" s="3">
        <f>F12/C12*100</f>
        <v>21.748400852878465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A2" sqref="A2:XFD3"/>
    </sheetView>
  </sheetViews>
  <sheetFormatPr defaultRowHeight="15" x14ac:dyDescent="0.25"/>
  <cols>
    <col min="1" max="1" width="9.75" bestFit="1" customWidth="1"/>
    <col min="3" max="3" width="10" bestFit="1" customWidth="1"/>
    <col min="4" max="4" width="10.125" bestFit="1" customWidth="1"/>
  </cols>
  <sheetData>
    <row r="1" spans="1:6" x14ac:dyDescent="0.25">
      <c r="A1" s="7" t="s">
        <v>0</v>
      </c>
      <c r="B1" s="7" t="s">
        <v>5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44110</v>
      </c>
      <c r="B2" t="s">
        <v>7</v>
      </c>
      <c r="C2">
        <v>23</v>
      </c>
      <c r="D2" s="3">
        <f>C2/SUM($C$2:$C$3)*100</f>
        <v>74.193548387096769</v>
      </c>
      <c r="E2">
        <v>17</v>
      </c>
      <c r="F2" s="3">
        <f>E2/SUM($E$2:$E$3)*100</f>
        <v>70.833333333333343</v>
      </c>
    </row>
    <row r="3" spans="1:6" x14ac:dyDescent="0.25">
      <c r="A3" s="5">
        <v>44110</v>
      </c>
      <c r="B3" t="s">
        <v>6</v>
      </c>
      <c r="C3">
        <v>8</v>
      </c>
      <c r="D3" s="3">
        <f>C3/SUM($C$2:$C$3)*100</f>
        <v>25.806451612903224</v>
      </c>
      <c r="E3">
        <v>7</v>
      </c>
      <c r="F3" s="3">
        <f>E3/SUM($E$2:$E$3)*100</f>
        <v>29.166666666666668</v>
      </c>
    </row>
    <row r="4" spans="1:6" x14ac:dyDescent="0.25">
      <c r="A4" s="5">
        <v>44110</v>
      </c>
      <c r="B4" t="s">
        <v>12</v>
      </c>
      <c r="C4">
        <f>SUM(C2:C3)</f>
        <v>31</v>
      </c>
      <c r="D4" s="3">
        <f>C4/SUM($C$2:$C$3)*100</f>
        <v>100</v>
      </c>
      <c r="E4" s="3">
        <f>SUM(E2:E3)</f>
        <v>24</v>
      </c>
      <c r="F4" s="3">
        <f>E4/SUM($E$2:$E$3)*100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  <vt:lpstr>Θάνατοι ανα Υποκείμενα Νοσήματα</vt:lpstr>
      <vt:lpstr>ΜΕΘ ανα Φύλο</vt:lpstr>
      <vt:lpstr>ΜΕΘ ανά Ηλικία</vt:lpstr>
      <vt:lpstr>ΜΕΘ ανα Συμπτώματα</vt:lpstr>
      <vt:lpstr>ΜΕΘ ανα Υποκείμενα Νοσήματα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2020-10-13T06:34:35Z</dcterms:modified>
</cp:coreProperties>
</file>