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000" windowHeight="5820" activeTab="5"/>
  </bookViews>
  <sheets>
    <sheet name="ΓΗΡ" sheetId="1" r:id="rId1"/>
    <sheet name="ΧΗΡ" sheetId="4" r:id="rId2"/>
    <sheet name="ΑΝΚ" sheetId="5" r:id="rId3"/>
    <sheet name="ΣΑΝ" sheetId="6" r:id="rId4"/>
    <sheet name="ΟΡΦ" sheetId="7" r:id="rId5"/>
    <sheet name="ΑΓΝ" sheetId="8" r:id="rId6"/>
  </sheets>
  <calcPr calcId="152511"/>
</workbook>
</file>

<file path=xl/calcChain.xml><?xml version="1.0" encoding="utf-8"?>
<calcChain xmlns="http://schemas.openxmlformats.org/spreadsheetml/2006/main">
  <c r="B8" i="1"/>
  <c r="B7"/>
  <c r="B6"/>
</calcChain>
</file>

<file path=xl/sharedStrings.xml><?xml version="1.0" encoding="utf-8"?>
<sst xmlns="http://schemas.openxmlformats.org/spreadsheetml/2006/main" count="42" uniqueCount="13">
  <si>
    <t>Έτος</t>
  </si>
  <si>
    <t>Μέσο μηνιαίο ποσό σύνταξης (€)</t>
  </si>
  <si>
    <t>* Σημειώνεται ότι το ποσό της σύνταξης λαμβάνεται από τις περιόδους πληρωμών και η καταβολή της σύνταξης γίνεται 13 φορές το χρόνο (12 μήνες και 13η σύνταξη).</t>
  </si>
  <si>
    <t>Αριθμός συνταξιούχων</t>
  </si>
  <si>
    <t>ΚΛΑΔΟΣ ΣΤΑΤΙΣΤΙΚΗΣ</t>
  </si>
  <si>
    <t>ΥΠΗΡΕΣΙΕΣ ΚΟΙΝΩΝΙΚΩΝ ΑΣΦΑΛΙΣΕΩΝ</t>
  </si>
  <si>
    <t>* Σημειώνεται ότι το ποσό της σύνταξης λαμβάνεται από τις περιόδους πληρωμών και η καταβολή της σύνταξης γίνεται 13 φορές το χρόνο (12 μήνες και 13η σύνταξη). Επίσης, στον αριθμό των συνταξιούχων χηρείας περιλαμβάνονται και οι συνταξιούχοι χηρείας που ο θάνατος προκλήθηκε από εργατικό ατύχημα ή επαγγελματική ασθένεια.</t>
  </si>
  <si>
    <t>Αριθμός δικαιούχων επιδόματος αγνοουμένου (εσωτερικού, χωρίς επιμερισμούς) και μέσο μηνιαίο ποσό σύνταξης* κατά τον Ιούνιο του αντίστοιχου έτους, για τα χρόνια 2007 - 2018</t>
  </si>
  <si>
    <t>Αριθμός δικαιούχων επιδόματος ορφανίας (εσωτερικού, χωρίς επιμερισμούς) και μέσο μηνιαίο ποσό σύνταξης* κατά τον Ιούνιο του αντίστοιχου έτους, για τα χρόνια 2007 - 2018</t>
  </si>
  <si>
    <t>Αριθμός συνταξιούχων αναπηρίας (εσωτερικού, χωρίς επιμερισμούς) και μέσο μηνιαίο ποσό σύνταξης* κατά τον Ιούνιο του αντίστοιχου έτους, για τα χρόνια 2007 - 2018</t>
  </si>
  <si>
    <t>Αριθμός συνταξιούχων ανικανότητας (εσωτερικού, χωρίς επιμερισμούς) και μέσο μηνιαίο ποσό σύνταξης* κατά τον Ιούνιο του αντίστοιχου έτους, για τα χρόνια 2007 - 2018</t>
  </si>
  <si>
    <t>Αριθμός συνταξιούχων χηρείας (εσωτερικού, χωρίς επιμερισμούς) και μέσο μηνιαίο ποσό σύνταξης* κατά τον Ιούνιο του αντίστοιχου έτους, για τα χρόνια 2007 - 2018</t>
  </si>
  <si>
    <t>Αριθμός δικαιούχων θεσμοθετημένης σύνταξης και μεταλλωρύχου (εσωτερικού, χωρίς επιμερισμούς) και μέσο μηνιαίο ποσό σύνταξης* κατά τον Ιούνιο του αντίστοιχου έτους, για τα χρόνια 2007 - 2018</t>
  </si>
</sst>
</file>

<file path=xl/styles.xml><?xml version="1.0" encoding="utf-8"?>
<styleSheet xmlns="http://schemas.openxmlformats.org/spreadsheetml/2006/main">
  <numFmts count="3">
    <numFmt numFmtId="164" formatCode="_-* #,##0\ _Δ_ρ_χ_-;\-* #,##0\ _Δ_ρ_χ_-;_-* &quot;-&quot;\ _Δ_ρ_χ_-;_-@_-"/>
    <numFmt numFmtId="165" formatCode="_-* #,##0.00\ _Δ_ρ_χ_-;\-* #,##0.00\ _Δ_ρ_χ_-;_-* &quot;-&quot;\ _Δ_ρ_χ_-;_-@_-"/>
    <numFmt numFmtId="166" formatCode="[$-408]d\-mmm\-yy;@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164" fontId="2" fillId="0" borderId="1" xfId="1" applyNumberFormat="1" applyFont="1" applyBorder="1"/>
    <xf numFmtId="165" fontId="2" fillId="0" borderId="1" xfId="2" applyNumberFormat="1" applyFont="1" applyBorder="1"/>
    <xf numFmtId="164" fontId="2" fillId="0" borderId="1" xfId="3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2" fillId="0" borderId="1" xfId="0" applyNumberFormat="1" applyFont="1" applyBorder="1"/>
    <xf numFmtId="164" fontId="2" fillId="0" borderId="1" xfId="5" applyNumberFormat="1" applyFont="1" applyBorder="1"/>
    <xf numFmtId="164" fontId="2" fillId="0" borderId="1" xfId="6" applyNumberFormat="1" applyFont="1" applyBorder="1"/>
    <xf numFmtId="164" fontId="2" fillId="0" borderId="1" xfId="7" applyNumberFormat="1" applyFont="1" applyBorder="1"/>
    <xf numFmtId="166" fontId="0" fillId="0" borderId="0" xfId="0" applyNumberFormat="1" applyAlignment="1">
      <alignment horizontal="center"/>
    </xf>
    <xf numFmtId="164" fontId="2" fillId="0" borderId="1" xfId="8" applyNumberFormat="1" applyFont="1" applyBorder="1"/>
    <xf numFmtId="164" fontId="2" fillId="0" borderId="1" xfId="9" applyNumberFormat="1" applyFont="1" applyBorder="1"/>
    <xf numFmtId="165" fontId="2" fillId="0" borderId="1" xfId="10" applyNumberFormat="1" applyFont="1" applyBorder="1"/>
    <xf numFmtId="164" fontId="2" fillId="0" borderId="1" xfId="12" applyNumberFormat="1" applyFont="1" applyBorder="1"/>
    <xf numFmtId="164" fontId="2" fillId="0" borderId="1" xfId="13" applyNumberFormat="1" applyFont="1" applyBorder="1"/>
    <xf numFmtId="164" fontId="2" fillId="0" borderId="1" xfId="14" applyNumberFormat="1" applyFont="1" applyBorder="1"/>
    <xf numFmtId="164" fontId="2" fillId="0" borderId="1" xfId="11" applyNumberFormat="1" applyBorder="1"/>
    <xf numFmtId="164" fontId="2" fillId="0" borderId="1" xfId="15" applyNumberFormat="1" applyFont="1" applyBorder="1"/>
    <xf numFmtId="164" fontId="2" fillId="0" borderId="1" xfId="17" applyNumberFormat="1" applyFont="1" applyBorder="1"/>
    <xf numFmtId="164" fontId="2" fillId="0" borderId="1" xfId="19" applyNumberFormat="1" applyFont="1" applyBorder="1"/>
    <xf numFmtId="164" fontId="2" fillId="0" borderId="1" xfId="21" applyNumberFormat="1" applyFont="1" applyBorder="1"/>
    <xf numFmtId="164" fontId="2" fillId="0" borderId="1" xfId="23" applyNumberFormat="1" applyFont="1" applyBorder="1"/>
    <xf numFmtId="164" fontId="2" fillId="0" borderId="1" xfId="25" applyNumberFormat="1" applyFont="1" applyBorder="1"/>
    <xf numFmtId="164" fontId="2" fillId="0" borderId="1" xfId="27" applyNumberFormat="1" applyFont="1" applyBorder="1"/>
    <xf numFmtId="165" fontId="2" fillId="0" borderId="2" xfId="28" applyNumberFormat="1" applyFont="1" applyBorder="1"/>
    <xf numFmtId="164" fontId="2" fillId="0" borderId="1" xfId="29" applyNumberFormat="1" applyFont="1" applyBorder="1"/>
    <xf numFmtId="165" fontId="2" fillId="0" borderId="2" xfId="30" applyNumberFormat="1" applyFont="1" applyBorder="1"/>
    <xf numFmtId="164" fontId="2" fillId="0" borderId="1" xfId="31" applyNumberFormat="1" applyFont="1" applyBorder="1"/>
    <xf numFmtId="165" fontId="2" fillId="0" borderId="2" xfId="32" applyNumberFormat="1" applyFont="1" applyBorder="1"/>
    <xf numFmtId="164" fontId="2" fillId="0" borderId="1" xfId="33" applyNumberFormat="1" applyFont="1" applyBorder="1"/>
    <xf numFmtId="165" fontId="2" fillId="0" borderId="2" xfId="34" applyNumberFormat="1" applyFont="1" applyBorder="1"/>
    <xf numFmtId="164" fontId="2" fillId="0" borderId="1" xfId="35" applyNumberFormat="1" applyFont="1" applyBorder="1"/>
    <xf numFmtId="165" fontId="2" fillId="0" borderId="2" xfId="36" applyNumberFormat="1" applyFont="1" applyBorder="1"/>
    <xf numFmtId="164" fontId="2" fillId="0" borderId="1" xfId="37" applyNumberFormat="1" applyFont="1" applyBorder="1"/>
    <xf numFmtId="165" fontId="2" fillId="0" borderId="2" xfId="38" applyNumberFormat="1" applyFont="1" applyBorder="1"/>
    <xf numFmtId="164" fontId="2" fillId="0" borderId="1" xfId="4" applyNumberFormat="1" applyFont="1" applyFill="1" applyBorder="1"/>
    <xf numFmtId="164" fontId="2" fillId="0" borderId="3" xfId="0" applyNumberFormat="1" applyFont="1" applyBorder="1"/>
    <xf numFmtId="165" fontId="2" fillId="0" borderId="1" xfId="20" applyNumberFormat="1" applyFont="1" applyBorder="1"/>
    <xf numFmtId="165" fontId="2" fillId="0" borderId="1" xfId="18" applyNumberFormat="1" applyFont="1" applyBorder="1"/>
    <xf numFmtId="165" fontId="2" fillId="0" borderId="1" xfId="22" applyNumberFormat="1" applyFont="1" applyBorder="1"/>
    <xf numFmtId="165" fontId="2" fillId="0" borderId="1" xfId="24" applyNumberFormat="1" applyFont="1" applyBorder="1"/>
    <xf numFmtId="165" fontId="2" fillId="0" borderId="1" xfId="26" applyNumberFormat="1" applyFont="1" applyBorder="1"/>
    <xf numFmtId="165" fontId="2" fillId="0" borderId="1" xfId="16" applyNumberFormat="1" applyFont="1" applyBorder="1"/>
    <xf numFmtId="165" fontId="2" fillId="0" borderId="1" xfId="28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39">
    <cellStyle name="Normal" xfId="0" builtinId="0"/>
    <cellStyle name="Normal 11" xfId="6"/>
    <cellStyle name="Normal 13" xfId="7"/>
    <cellStyle name="Normal 15" xfId="8"/>
    <cellStyle name="Normal 17" xfId="9"/>
    <cellStyle name="Normal 18" xfId="10"/>
    <cellStyle name="Normal 19" xfId="11"/>
    <cellStyle name="Normal 21" xfId="12"/>
    <cellStyle name="Normal 23" xfId="13"/>
    <cellStyle name="Normal 25" xfId="14"/>
    <cellStyle name="Normal 27" xfId="15"/>
    <cellStyle name="Normal 28" xfId="16"/>
    <cellStyle name="Normal 29" xfId="17"/>
    <cellStyle name="Normal 3" xfId="1"/>
    <cellStyle name="Normal 30" xfId="18"/>
    <cellStyle name="Normal 31" xfId="19"/>
    <cellStyle name="Normal 32" xfId="20"/>
    <cellStyle name="Normal 33" xfId="21"/>
    <cellStyle name="Normal 34" xfId="22"/>
    <cellStyle name="Normal 35" xfId="23"/>
    <cellStyle name="Normal 36" xfId="24"/>
    <cellStyle name="Normal 37" xfId="25"/>
    <cellStyle name="Normal 38" xfId="26"/>
    <cellStyle name="Normal 39" xfId="27"/>
    <cellStyle name="Normal 4" xfId="2"/>
    <cellStyle name="Normal 40" xfId="28"/>
    <cellStyle name="Normal 41" xfId="29"/>
    <cellStyle name="Normal 42" xfId="30"/>
    <cellStyle name="Normal 43" xfId="31"/>
    <cellStyle name="Normal 44" xfId="32"/>
    <cellStyle name="Normal 45" xfId="33"/>
    <cellStyle name="Normal 46" xfId="34"/>
    <cellStyle name="Normal 47" xfId="35"/>
    <cellStyle name="Normal 48" xfId="36"/>
    <cellStyle name="Normal 49" xfId="37"/>
    <cellStyle name="Normal 5" xfId="3"/>
    <cellStyle name="Normal 50" xfId="38"/>
    <cellStyle name="Normal 7" xfId="4"/>
    <cellStyle name="Norma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δικαιούχων</a:t>
            </a:r>
            <a:r>
              <a:rPr lang="el-GR" sz="1400" baseline="0"/>
              <a:t> θεσμοθετημένης σύνταξης</a:t>
            </a:r>
            <a:r>
              <a:rPr lang="el-GR" sz="1400"/>
              <a:t> (και μεταλλωρύχου)</a:t>
            </a:r>
            <a:r>
              <a:rPr lang="el-GR" sz="1400" baseline="0"/>
              <a:t>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ΓΗΡ!$A$4:$A$15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ΓΗΡ!$B$4:$B$15</c:f>
              <c:numCache>
                <c:formatCode>_-* #,##0\ _Δ_ρ_χ_-;\-* #,##0\ _Δ_ρ_χ_-;_-* "-"\ _Δ_ρ_χ_-;_-@_-</c:formatCode>
                <c:ptCount val="12"/>
                <c:pt idx="0">
                  <c:v>71621</c:v>
                </c:pt>
                <c:pt idx="1">
                  <c:v>74642</c:v>
                </c:pt>
                <c:pt idx="2">
                  <c:v>76508</c:v>
                </c:pt>
                <c:pt idx="3">
                  <c:v>80261</c:v>
                </c:pt>
                <c:pt idx="4">
                  <c:v>82038</c:v>
                </c:pt>
                <c:pt idx="5">
                  <c:v>88453</c:v>
                </c:pt>
                <c:pt idx="6">
                  <c:v>91472</c:v>
                </c:pt>
                <c:pt idx="7">
                  <c:v>95747</c:v>
                </c:pt>
                <c:pt idx="8">
                  <c:v>97134</c:v>
                </c:pt>
                <c:pt idx="9">
                  <c:v>100305</c:v>
                </c:pt>
                <c:pt idx="10">
                  <c:v>103238</c:v>
                </c:pt>
                <c:pt idx="11">
                  <c:v>105648</c:v>
                </c:pt>
              </c:numCache>
            </c:numRef>
          </c:val>
        </c:ser>
        <c:marker val="1"/>
        <c:axId val="81978112"/>
        <c:axId val="81991168"/>
      </c:lineChart>
      <c:catAx>
        <c:axId val="8197811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81991168"/>
        <c:crosses val="autoZero"/>
        <c:auto val="1"/>
        <c:lblAlgn val="ctr"/>
        <c:lblOffset val="100"/>
      </c:catAx>
      <c:valAx>
        <c:axId val="81991168"/>
        <c:scaling>
          <c:orientation val="minMax"/>
          <c:min val="6000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81978112"/>
        <c:crosses val="autoZero"/>
        <c:crossBetween val="between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επιδόματος</a:t>
            </a:r>
            <a:r>
              <a:rPr lang="el-GR" sz="1400" baseline="0"/>
              <a:t> ορφανίας</a:t>
            </a:r>
            <a:r>
              <a:rPr lang="el-GR" sz="1400"/>
              <a:t>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ΟΡΦ!$A$4:$A$15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ΟΡΦ!$C$4:$C$15</c:f>
              <c:numCache>
                <c:formatCode>_-* #,##0.00\ _Δ_ρ_χ_-;\-* #,##0.00\ _Δ_ρ_χ_-;_-* "-"\ _Δ_ρ_χ_-;_-@_-</c:formatCode>
                <c:ptCount val="12"/>
                <c:pt idx="0">
                  <c:v>183.54754479913174</c:v>
                </c:pt>
                <c:pt idx="1">
                  <c:v>192.01269911504426</c:v>
                </c:pt>
                <c:pt idx="2">
                  <c:v>198.47493392070484</c:v>
                </c:pt>
                <c:pt idx="3">
                  <c:v>205.65033045977012</c:v>
                </c:pt>
                <c:pt idx="4">
                  <c:v>216.53534398888115</c:v>
                </c:pt>
                <c:pt idx="5">
                  <c:v>205.19653113087674</c:v>
                </c:pt>
                <c:pt idx="6">
                  <c:v>209.550078125</c:v>
                </c:pt>
                <c:pt idx="7">
                  <c:v>209.51880764163371</c:v>
                </c:pt>
                <c:pt idx="8">
                  <c:v>209.55422024623803</c:v>
                </c:pt>
                <c:pt idx="9">
                  <c:v>206.09</c:v>
                </c:pt>
                <c:pt idx="10">
                  <c:v>207.32</c:v>
                </c:pt>
                <c:pt idx="11">
                  <c:v>207.8</c:v>
                </c:pt>
              </c:numCache>
            </c:numRef>
          </c:val>
        </c:ser>
        <c:marker val="1"/>
        <c:axId val="81748352"/>
        <c:axId val="81749888"/>
      </c:lineChart>
      <c:catAx>
        <c:axId val="817483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81749888"/>
        <c:crosses val="autoZero"/>
        <c:auto val="1"/>
        <c:lblAlgn val="ctr"/>
        <c:lblOffset val="100"/>
      </c:catAx>
      <c:valAx>
        <c:axId val="81749888"/>
        <c:scaling>
          <c:orientation val="minMax"/>
          <c:min val="18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8174835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δικαιούχων επιδόματος αγνοουμένου</a:t>
            </a:r>
            <a:r>
              <a:rPr lang="el-GR" sz="1400" baseline="0"/>
              <a:t>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ΑΓΝ!$A$4:$A$15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ΑΓΝ!$B$4:$B$15</c:f>
              <c:numCache>
                <c:formatCode>_-* #,##0\ _Δ_ρ_χ_-;\-* #,##0\ _Δ_ρ_χ_-;_-* "-"\ _Δ_ρ_χ_-;_-@_-</c:formatCode>
                <c:ptCount val="12"/>
                <c:pt idx="0">
                  <c:v>272</c:v>
                </c:pt>
                <c:pt idx="1">
                  <c:v>266</c:v>
                </c:pt>
                <c:pt idx="2">
                  <c:v>253</c:v>
                </c:pt>
                <c:pt idx="3">
                  <c:v>230</c:v>
                </c:pt>
                <c:pt idx="4">
                  <c:v>217</c:v>
                </c:pt>
                <c:pt idx="5">
                  <c:v>212</c:v>
                </c:pt>
                <c:pt idx="6">
                  <c:v>206</c:v>
                </c:pt>
                <c:pt idx="7">
                  <c:v>197</c:v>
                </c:pt>
                <c:pt idx="8">
                  <c:v>180</c:v>
                </c:pt>
                <c:pt idx="9">
                  <c:v>169</c:v>
                </c:pt>
                <c:pt idx="10">
                  <c:v>163</c:v>
                </c:pt>
                <c:pt idx="11">
                  <c:v>157</c:v>
                </c:pt>
              </c:numCache>
            </c:numRef>
          </c:val>
        </c:ser>
        <c:marker val="1"/>
        <c:axId val="85997440"/>
        <c:axId val="85998976"/>
      </c:lineChart>
      <c:catAx>
        <c:axId val="859974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85998976"/>
        <c:crosses val="autoZero"/>
        <c:auto val="1"/>
        <c:lblAlgn val="ctr"/>
        <c:lblOffset val="100"/>
      </c:catAx>
      <c:valAx>
        <c:axId val="85998976"/>
        <c:scaling>
          <c:orientation val="minMax"/>
          <c:max val="290"/>
          <c:min val="15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8599744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επιδόματος αγνοουμένου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ΑΓΝ!$A$4:$A$15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ΑΓΝ!$C$4:$C$15</c:f>
              <c:numCache>
                <c:formatCode>_-* #,##0.00\ _Δ_ρ_χ_-;\-* #,##0.00\ _Δ_ρ_χ_-;_-* "-"\ _Δ_ρ_χ_-;_-@_-</c:formatCode>
                <c:ptCount val="12"/>
                <c:pt idx="0">
                  <c:v>322.99269733693365</c:v>
                </c:pt>
                <c:pt idx="1">
                  <c:v>337.18973684210528</c:v>
                </c:pt>
                <c:pt idx="2">
                  <c:v>352.39703557312254</c:v>
                </c:pt>
                <c:pt idx="3">
                  <c:v>370.35860869565215</c:v>
                </c:pt>
                <c:pt idx="4">
                  <c:v>381.27341013824883</c:v>
                </c:pt>
                <c:pt idx="5">
                  <c:v>388.19254716981135</c:v>
                </c:pt>
                <c:pt idx="6">
                  <c:v>392.86417475728155</c:v>
                </c:pt>
                <c:pt idx="7">
                  <c:v>392.22746192893402</c:v>
                </c:pt>
                <c:pt idx="8">
                  <c:v>391.66788888888891</c:v>
                </c:pt>
                <c:pt idx="9">
                  <c:v>391.32</c:v>
                </c:pt>
                <c:pt idx="10">
                  <c:v>394.38</c:v>
                </c:pt>
                <c:pt idx="11">
                  <c:v>393.61</c:v>
                </c:pt>
              </c:numCache>
            </c:numRef>
          </c:val>
        </c:ser>
        <c:marker val="1"/>
        <c:axId val="86031360"/>
        <c:axId val="91685632"/>
      </c:lineChart>
      <c:catAx>
        <c:axId val="860313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91685632"/>
        <c:crosses val="autoZero"/>
        <c:auto val="1"/>
        <c:lblAlgn val="ctr"/>
        <c:lblOffset val="100"/>
      </c:catAx>
      <c:valAx>
        <c:axId val="91685632"/>
        <c:scaling>
          <c:orientation val="minMax"/>
          <c:min val="30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8603136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θεσμοθετημένης</a:t>
            </a:r>
            <a:r>
              <a:rPr lang="el-GR" sz="1400" baseline="0"/>
              <a:t> </a:t>
            </a:r>
            <a:r>
              <a:rPr lang="el-GR" sz="1400"/>
              <a:t>σύνταξης (και μεταλλωρύχου)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ΓΗΡ!$A$4:$A$15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ΓΗΡ!$C$4:$C$15</c:f>
              <c:numCache>
                <c:formatCode>_-* #,##0.00\ _Δ_ρ_χ_-;\-* #,##0.00\ _Δ_ρ_χ_-;_-* "-"\ _Δ_ρ_χ_-;_-@_-</c:formatCode>
                <c:ptCount val="12"/>
                <c:pt idx="0">
                  <c:v>504.42574824804444</c:v>
                </c:pt>
                <c:pt idx="1">
                  <c:v>537.59101939926575</c:v>
                </c:pt>
                <c:pt idx="2">
                  <c:v>582.9396345480211</c:v>
                </c:pt>
                <c:pt idx="3">
                  <c:v>616.56683819040381</c:v>
                </c:pt>
                <c:pt idx="4">
                  <c:v>651.50922206782229</c:v>
                </c:pt>
                <c:pt idx="5">
                  <c:v>678.95067617830932</c:v>
                </c:pt>
                <c:pt idx="6">
                  <c:v>697.45750043729231</c:v>
                </c:pt>
                <c:pt idx="7">
                  <c:v>707.06255026267138</c:v>
                </c:pt>
                <c:pt idx="8">
                  <c:v>715.12567020816596</c:v>
                </c:pt>
                <c:pt idx="9">
                  <c:v>722.83</c:v>
                </c:pt>
                <c:pt idx="10">
                  <c:v>732.9</c:v>
                </c:pt>
                <c:pt idx="11">
                  <c:v>740.61</c:v>
                </c:pt>
              </c:numCache>
            </c:numRef>
          </c:val>
        </c:ser>
        <c:marker val="1"/>
        <c:axId val="59200640"/>
        <c:axId val="59202176"/>
      </c:lineChart>
      <c:catAx>
        <c:axId val="5920064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59202176"/>
        <c:crosses val="autoZero"/>
        <c:auto val="1"/>
        <c:lblAlgn val="ctr"/>
        <c:lblOffset val="100"/>
      </c:catAx>
      <c:valAx>
        <c:axId val="59202176"/>
        <c:scaling>
          <c:orientation val="minMax"/>
          <c:min val="40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59200640"/>
        <c:crosses val="autoZero"/>
        <c:crossBetween val="between"/>
      </c:valAx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συνταξιούχων χηρείας</a:t>
            </a:r>
            <a:r>
              <a:rPr lang="el-GR" sz="1400" baseline="0"/>
              <a:t>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ΧΗΡ!$A$4:$A$15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ΧΗΡ!$B$4:$B$15</c:f>
              <c:numCache>
                <c:formatCode>_-* #,##0\ _Δ_ρ_χ_-;\-* #,##0\ _Δ_ρ_χ_-;_-* "-"\ _Δ_ρ_χ_-;_-@_-</c:formatCode>
                <c:ptCount val="12"/>
                <c:pt idx="0">
                  <c:v>25735</c:v>
                </c:pt>
                <c:pt idx="1">
                  <c:v>26043</c:v>
                </c:pt>
                <c:pt idx="2">
                  <c:v>26039</c:v>
                </c:pt>
                <c:pt idx="3">
                  <c:v>26271</c:v>
                </c:pt>
                <c:pt idx="4">
                  <c:v>26279</c:v>
                </c:pt>
                <c:pt idx="5">
                  <c:v>27190</c:v>
                </c:pt>
                <c:pt idx="6">
                  <c:v>27194</c:v>
                </c:pt>
                <c:pt idx="7">
                  <c:v>27824</c:v>
                </c:pt>
                <c:pt idx="8">
                  <c:v>27663</c:v>
                </c:pt>
                <c:pt idx="9">
                  <c:v>28173</c:v>
                </c:pt>
                <c:pt idx="10">
                  <c:v>28398</c:v>
                </c:pt>
                <c:pt idx="11">
                  <c:v>28098</c:v>
                </c:pt>
              </c:numCache>
            </c:numRef>
          </c:val>
        </c:ser>
        <c:marker val="1"/>
        <c:axId val="59214464"/>
        <c:axId val="59216256"/>
      </c:lineChart>
      <c:catAx>
        <c:axId val="592144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59216256"/>
        <c:crosses val="autoZero"/>
        <c:auto val="1"/>
        <c:lblAlgn val="ctr"/>
        <c:lblOffset val="100"/>
      </c:catAx>
      <c:valAx>
        <c:axId val="59216256"/>
        <c:scaling>
          <c:orientation val="minMax"/>
          <c:min val="2500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59214464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σύνταξης χηρείας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ΧΗΡ!$A$4:$A$15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ΧΗΡ!$C$4:$C$15</c:f>
              <c:numCache>
                <c:formatCode>_-* #,##0.00\ _Δ_ρ_χ_-;\-* #,##0.00\ _Δ_ρ_χ_-;_-* "-"\ _Δ_ρ_χ_-;_-@_-</c:formatCode>
                <c:ptCount val="12"/>
                <c:pt idx="0">
                  <c:v>396.92784258891476</c:v>
                </c:pt>
                <c:pt idx="1">
                  <c:v>416.8652897131667</c:v>
                </c:pt>
                <c:pt idx="2">
                  <c:v>443.72099504589272</c:v>
                </c:pt>
                <c:pt idx="3">
                  <c:v>467.36694339766285</c:v>
                </c:pt>
                <c:pt idx="4">
                  <c:v>486.78681494729631</c:v>
                </c:pt>
                <c:pt idx="5">
                  <c:v>502.69507649871275</c:v>
                </c:pt>
                <c:pt idx="6">
                  <c:v>514.83864087666393</c:v>
                </c:pt>
                <c:pt idx="7">
                  <c:v>519.70012615008625</c:v>
                </c:pt>
                <c:pt idx="8">
                  <c:v>525.45000000000005</c:v>
                </c:pt>
                <c:pt idx="9">
                  <c:v>532.34</c:v>
                </c:pt>
                <c:pt idx="10">
                  <c:v>542.54</c:v>
                </c:pt>
                <c:pt idx="11">
                  <c:v>548.41999999999996</c:v>
                </c:pt>
              </c:numCache>
            </c:numRef>
          </c:val>
        </c:ser>
        <c:marker val="1"/>
        <c:axId val="59580416"/>
        <c:axId val="59581952"/>
      </c:lineChart>
      <c:catAx>
        <c:axId val="5958041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59581952"/>
        <c:crosses val="autoZero"/>
        <c:auto val="1"/>
        <c:lblAlgn val="ctr"/>
        <c:lblOffset val="100"/>
      </c:catAx>
      <c:valAx>
        <c:axId val="59581952"/>
        <c:scaling>
          <c:orientation val="minMax"/>
          <c:min val="35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59580416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συνταξιούχων ανικανότητας</a:t>
            </a:r>
            <a:r>
              <a:rPr lang="el-GR" sz="1400" baseline="0"/>
              <a:t>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ΑΝΚ!$A$4:$A$15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ΑΝΚ!$B$4:$B$15</c:f>
              <c:numCache>
                <c:formatCode>_-* #,##0\ _Δ_ρ_χ_-;\-* #,##0\ _Δ_ρ_χ_-;_-* "-"\ _Δ_ρ_χ_-;_-@_-</c:formatCode>
                <c:ptCount val="12"/>
                <c:pt idx="0">
                  <c:v>7013</c:v>
                </c:pt>
                <c:pt idx="1">
                  <c:v>6944</c:v>
                </c:pt>
                <c:pt idx="2">
                  <c:v>6772</c:v>
                </c:pt>
                <c:pt idx="3">
                  <c:v>6683</c:v>
                </c:pt>
                <c:pt idx="4">
                  <c:v>6768</c:v>
                </c:pt>
                <c:pt idx="5">
                  <c:v>6578</c:v>
                </c:pt>
                <c:pt idx="6">
                  <c:v>6261</c:v>
                </c:pt>
                <c:pt idx="7">
                  <c:v>5883</c:v>
                </c:pt>
                <c:pt idx="8">
                  <c:v>5583</c:v>
                </c:pt>
                <c:pt idx="9">
                  <c:v>5392</c:v>
                </c:pt>
                <c:pt idx="10">
                  <c:v>5035</c:v>
                </c:pt>
                <c:pt idx="11">
                  <c:v>4683</c:v>
                </c:pt>
              </c:numCache>
            </c:numRef>
          </c:val>
        </c:ser>
        <c:marker val="1"/>
        <c:axId val="59635200"/>
        <c:axId val="59636736"/>
      </c:lineChart>
      <c:catAx>
        <c:axId val="596352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59636736"/>
        <c:crosses val="autoZero"/>
        <c:auto val="1"/>
        <c:lblAlgn val="ctr"/>
        <c:lblOffset val="100"/>
      </c:catAx>
      <c:valAx>
        <c:axId val="59636736"/>
        <c:scaling>
          <c:orientation val="minMax"/>
          <c:min val="500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5963520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σύνταξης ανικανότητας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ΑΝΚ!$A$4:$A$15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ΑΝΚ!$C$4:$C$15</c:f>
              <c:numCache>
                <c:formatCode>_-* #,##0.00\ _Δ_ρ_χ_-;\-* #,##0.00\ _Δ_ρ_χ_-;_-* "-"\ _Δ_ρ_χ_-;_-@_-</c:formatCode>
                <c:ptCount val="12"/>
                <c:pt idx="0">
                  <c:v>502.81391990660478</c:v>
                </c:pt>
                <c:pt idx="1">
                  <c:v>521.87876872119818</c:v>
                </c:pt>
                <c:pt idx="2">
                  <c:v>546.53099084465453</c:v>
                </c:pt>
                <c:pt idx="3">
                  <c:v>564.26014963339821</c:v>
                </c:pt>
                <c:pt idx="4">
                  <c:v>578.91378102836882</c:v>
                </c:pt>
                <c:pt idx="5">
                  <c:v>593.58058984493766</c:v>
                </c:pt>
                <c:pt idx="6">
                  <c:v>604.19398019485698</c:v>
                </c:pt>
                <c:pt idx="7">
                  <c:v>607.25894441611422</c:v>
                </c:pt>
                <c:pt idx="8">
                  <c:v>609.59907755686902</c:v>
                </c:pt>
                <c:pt idx="9">
                  <c:v>609.16</c:v>
                </c:pt>
                <c:pt idx="10">
                  <c:v>610.66999999999996</c:v>
                </c:pt>
                <c:pt idx="11">
                  <c:v>607.87</c:v>
                </c:pt>
              </c:numCache>
            </c:numRef>
          </c:val>
        </c:ser>
        <c:marker val="1"/>
        <c:axId val="62343808"/>
        <c:axId val="62349696"/>
      </c:lineChart>
      <c:catAx>
        <c:axId val="623438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62349696"/>
        <c:crosses val="autoZero"/>
        <c:auto val="1"/>
        <c:lblAlgn val="ctr"/>
        <c:lblOffset val="100"/>
      </c:catAx>
      <c:valAx>
        <c:axId val="62349696"/>
        <c:scaling>
          <c:orientation val="minMax"/>
          <c:min val="45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62343808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συνταξιούχων αναπηρίας</a:t>
            </a:r>
            <a:r>
              <a:rPr lang="el-GR" sz="1400" baseline="0"/>
              <a:t>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marker>
            <c:symbol val="none"/>
          </c:marker>
          <c:cat>
            <c:numRef>
              <c:f>ΣΑΝ!$A$4:$A$15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ΣΑΝ!$B$4:$B$15</c:f>
              <c:numCache>
                <c:formatCode>_-* #,##0\ _Δ_ρ_χ_-;\-* #,##0\ _Δ_ρ_χ_-;_-* "-"\ _Δ_ρ_χ_-;_-@_-</c:formatCode>
                <c:ptCount val="12"/>
                <c:pt idx="0">
                  <c:v>1089</c:v>
                </c:pt>
                <c:pt idx="1">
                  <c:v>1081</c:v>
                </c:pt>
                <c:pt idx="2">
                  <c:v>1062</c:v>
                </c:pt>
                <c:pt idx="3">
                  <c:v>1048</c:v>
                </c:pt>
                <c:pt idx="4">
                  <c:v>1028</c:v>
                </c:pt>
                <c:pt idx="5">
                  <c:v>997</c:v>
                </c:pt>
                <c:pt idx="6">
                  <c:v>990</c:v>
                </c:pt>
                <c:pt idx="7">
                  <c:v>968</c:v>
                </c:pt>
                <c:pt idx="8">
                  <c:v>937</c:v>
                </c:pt>
                <c:pt idx="9">
                  <c:v>923</c:v>
                </c:pt>
                <c:pt idx="10">
                  <c:v>907</c:v>
                </c:pt>
                <c:pt idx="11">
                  <c:v>868</c:v>
                </c:pt>
              </c:numCache>
            </c:numRef>
          </c:val>
        </c:ser>
        <c:marker val="1"/>
        <c:axId val="62374272"/>
        <c:axId val="62375808"/>
      </c:lineChart>
      <c:catAx>
        <c:axId val="6237427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62375808"/>
        <c:crosses val="autoZero"/>
        <c:auto val="1"/>
        <c:lblAlgn val="ctr"/>
        <c:lblOffset val="100"/>
      </c:catAx>
      <c:valAx>
        <c:axId val="62375808"/>
        <c:scaling>
          <c:orientation val="minMax"/>
          <c:min val="90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6237427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Μέσο μηνιαίο ποσό σύνταξης αναπηρίας (€) κατά τον </a:t>
            </a:r>
            <a:r>
              <a:rPr lang="el-GR" sz="1400" baseline="0"/>
              <a:t>Ιούνιο,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ΣΑΝ!$A$4:$A$15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ΣΑΝ!$C$4:$C$15</c:f>
              <c:numCache>
                <c:formatCode>_-* #,##0.00\ _Δ_ρ_χ_-;\-* #,##0.00\ _Δ_ρ_χ_-;_-* "-"\ _Δ_ρ_χ_-;_-@_-</c:formatCode>
                <c:ptCount val="12"/>
                <c:pt idx="0">
                  <c:v>305.78036686908155</c:v>
                </c:pt>
                <c:pt idx="1">
                  <c:v>317.45026827012026</c:v>
                </c:pt>
                <c:pt idx="2">
                  <c:v>336.0536440677966</c:v>
                </c:pt>
                <c:pt idx="3">
                  <c:v>351.83367366412216</c:v>
                </c:pt>
                <c:pt idx="4">
                  <c:v>354.27867704280152</c:v>
                </c:pt>
                <c:pt idx="5">
                  <c:v>362.72606820461385</c:v>
                </c:pt>
                <c:pt idx="6">
                  <c:v>367.44574747474746</c:v>
                </c:pt>
                <c:pt idx="7">
                  <c:v>366.12863636363636</c:v>
                </c:pt>
                <c:pt idx="8">
                  <c:v>367.23738527214516</c:v>
                </c:pt>
                <c:pt idx="9">
                  <c:v>367.46</c:v>
                </c:pt>
                <c:pt idx="10">
                  <c:v>369.55</c:v>
                </c:pt>
                <c:pt idx="11">
                  <c:v>368.56</c:v>
                </c:pt>
              </c:numCache>
            </c:numRef>
          </c:val>
        </c:ser>
        <c:marker val="1"/>
        <c:axId val="75560448"/>
        <c:axId val="75561984"/>
      </c:lineChart>
      <c:catAx>
        <c:axId val="755604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75561984"/>
        <c:crosses val="autoZero"/>
        <c:auto val="1"/>
        <c:lblAlgn val="ctr"/>
        <c:lblOffset val="100"/>
      </c:catAx>
      <c:valAx>
        <c:axId val="75561984"/>
        <c:scaling>
          <c:orientation val="minMax"/>
          <c:min val="300"/>
        </c:scaling>
        <c:axPos val="l"/>
        <c:majorGridlines/>
        <c:numFmt formatCode="_-* #,##0.00\ _Δ_ρ_χ_-;\-* #,##0.0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75560448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lang="en-US" sz="1400"/>
            </a:pPr>
            <a:r>
              <a:rPr lang="el-GR" sz="1400"/>
              <a:t>Αριθμός δικαιούχων</a:t>
            </a:r>
            <a:r>
              <a:rPr lang="el-GR" sz="1400" baseline="0"/>
              <a:t> επιδόματος ορφανίας για τα χρόνια 2007 - 201</a:t>
            </a:r>
            <a:r>
              <a:rPr lang="en-US" sz="1400" baseline="0"/>
              <a:t>8</a:t>
            </a:r>
            <a:endParaRPr lang="en-US" sz="1400"/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ΟΡΦ!$B$4:$B$14</c:f>
              <c:strCache>
                <c:ptCount val="1"/>
                <c:pt idx="0">
                  <c:v> 1,395       1,356       1,362       1,392       1,439       1,574       1,536       1,518       1,462       1,492       1,467     </c:v>
                </c:pt>
              </c:strCache>
            </c:strRef>
          </c:tx>
          <c:marker>
            <c:symbol val="none"/>
          </c:marker>
          <c:cat>
            <c:numRef>
              <c:f>ΟΡΦ!$A$4:$A$15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ΟΡΦ!$B$4:$B$15</c:f>
              <c:numCache>
                <c:formatCode>_-* #,##0\ _Δ_ρ_χ_-;\-* #,##0\ _Δ_ρ_χ_-;_-* "-"\ _Δ_ρ_χ_-;_-@_-</c:formatCode>
                <c:ptCount val="12"/>
                <c:pt idx="0">
                  <c:v>1395</c:v>
                </c:pt>
                <c:pt idx="1">
                  <c:v>1356</c:v>
                </c:pt>
                <c:pt idx="2">
                  <c:v>1362</c:v>
                </c:pt>
                <c:pt idx="3">
                  <c:v>1392</c:v>
                </c:pt>
                <c:pt idx="4">
                  <c:v>1439</c:v>
                </c:pt>
                <c:pt idx="5">
                  <c:v>1574</c:v>
                </c:pt>
                <c:pt idx="6">
                  <c:v>1536</c:v>
                </c:pt>
                <c:pt idx="7">
                  <c:v>1518</c:v>
                </c:pt>
                <c:pt idx="8">
                  <c:v>1462</c:v>
                </c:pt>
                <c:pt idx="9">
                  <c:v>1492</c:v>
                </c:pt>
                <c:pt idx="10">
                  <c:v>1467</c:v>
                </c:pt>
                <c:pt idx="11">
                  <c:v>1373</c:v>
                </c:pt>
              </c:numCache>
            </c:numRef>
          </c:val>
        </c:ser>
        <c:marker val="1"/>
        <c:axId val="80280576"/>
        <c:axId val="80302848"/>
      </c:lineChart>
      <c:catAx>
        <c:axId val="802805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l-GR"/>
          </a:p>
        </c:txPr>
        <c:crossAx val="80302848"/>
        <c:crosses val="autoZero"/>
        <c:auto val="1"/>
        <c:lblAlgn val="ctr"/>
        <c:lblOffset val="100"/>
      </c:catAx>
      <c:valAx>
        <c:axId val="80302848"/>
        <c:scaling>
          <c:orientation val="minMax"/>
          <c:min val="1350"/>
        </c:scaling>
        <c:axPos val="l"/>
        <c:majorGridlines/>
        <c:numFmt formatCode="_-* #,##0\ _Δ_ρ_χ_-;\-* #,##0\ _Δ_ρ_χ_-;_-* &quot;-&quot;\ _Δ_ρ_χ_-;_-@_-" sourceLinked="1"/>
        <c:maj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el-GR"/>
          </a:p>
        </c:txPr>
        <c:crossAx val="80280576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17</xdr:row>
      <xdr:rowOff>95250</xdr:rowOff>
    </xdr:from>
    <xdr:to>
      <xdr:col>2</xdr:col>
      <xdr:colOff>1933575</xdr:colOff>
      <xdr:row>31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33</xdr:row>
      <xdr:rowOff>66675</xdr:rowOff>
    </xdr:from>
    <xdr:to>
      <xdr:col>2</xdr:col>
      <xdr:colOff>1962150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17</xdr:row>
      <xdr:rowOff>28575</xdr:rowOff>
    </xdr:from>
    <xdr:to>
      <xdr:col>2</xdr:col>
      <xdr:colOff>1933575</xdr:colOff>
      <xdr:row>31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19050</xdr:rowOff>
    </xdr:from>
    <xdr:to>
      <xdr:col>2</xdr:col>
      <xdr:colOff>1933575</xdr:colOff>
      <xdr:row>46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17</xdr:row>
      <xdr:rowOff>95250</xdr:rowOff>
    </xdr:from>
    <xdr:to>
      <xdr:col>2</xdr:col>
      <xdr:colOff>1933575</xdr:colOff>
      <xdr:row>31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33</xdr:row>
      <xdr:rowOff>66675</xdr:rowOff>
    </xdr:from>
    <xdr:to>
      <xdr:col>2</xdr:col>
      <xdr:colOff>1962150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95250</xdr:rowOff>
    </xdr:from>
    <xdr:to>
      <xdr:col>2</xdr:col>
      <xdr:colOff>1905000</xdr:colOff>
      <xdr:row>31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33</xdr:row>
      <xdr:rowOff>66675</xdr:rowOff>
    </xdr:from>
    <xdr:to>
      <xdr:col>2</xdr:col>
      <xdr:colOff>1962150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17</xdr:row>
      <xdr:rowOff>95250</xdr:rowOff>
    </xdr:from>
    <xdr:to>
      <xdr:col>2</xdr:col>
      <xdr:colOff>1933575</xdr:colOff>
      <xdr:row>31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33</xdr:row>
      <xdr:rowOff>66675</xdr:rowOff>
    </xdr:from>
    <xdr:to>
      <xdr:col>2</xdr:col>
      <xdr:colOff>1962150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17</xdr:row>
      <xdr:rowOff>95250</xdr:rowOff>
    </xdr:from>
    <xdr:to>
      <xdr:col>2</xdr:col>
      <xdr:colOff>1933575</xdr:colOff>
      <xdr:row>31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33</xdr:row>
      <xdr:rowOff>66675</xdr:rowOff>
    </xdr:from>
    <xdr:to>
      <xdr:col>2</xdr:col>
      <xdr:colOff>1962150</xdr:colOff>
      <xdr:row>47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B15" sqref="B15:C15"/>
    </sheetView>
  </sheetViews>
  <sheetFormatPr defaultRowHeight="15"/>
  <cols>
    <col min="1" max="1" width="17" style="1" customWidth="1"/>
    <col min="2" max="2" width="25.140625" customWidth="1"/>
    <col min="3" max="3" width="30.5703125" bestFit="1" customWidth="1"/>
  </cols>
  <sheetData>
    <row r="1" spans="1:3" ht="51.75" customHeight="1">
      <c r="A1" s="46" t="s">
        <v>12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2">
        <v>71621</v>
      </c>
      <c r="C4" s="3">
        <v>504.42574824804444</v>
      </c>
    </row>
    <row r="5" spans="1:3">
      <c r="A5" s="6">
        <v>2008</v>
      </c>
      <c r="B5" s="4">
        <v>74642</v>
      </c>
      <c r="C5" s="3">
        <v>537.59101939926575</v>
      </c>
    </row>
    <row r="6" spans="1:3">
      <c r="A6" s="6">
        <v>2009</v>
      </c>
      <c r="B6" s="7">
        <f>75593+915</f>
        <v>76508</v>
      </c>
      <c r="C6" s="3">
        <v>582.9396345480211</v>
      </c>
    </row>
    <row r="7" spans="1:3">
      <c r="A7" s="6">
        <v>2010</v>
      </c>
      <c r="B7" s="7">
        <f>79337+924</f>
        <v>80261</v>
      </c>
      <c r="C7" s="3">
        <v>616.56683819040381</v>
      </c>
    </row>
    <row r="8" spans="1:3">
      <c r="A8" s="6">
        <v>2011</v>
      </c>
      <c r="B8" s="7">
        <f>81123+915</f>
        <v>82038</v>
      </c>
      <c r="C8" s="3">
        <v>651.50922206782229</v>
      </c>
    </row>
    <row r="9" spans="1:3">
      <c r="A9" s="6">
        <v>2012</v>
      </c>
      <c r="B9" s="37">
        <v>88453</v>
      </c>
      <c r="C9" s="3">
        <v>678.95067617830932</v>
      </c>
    </row>
    <row r="10" spans="1:3">
      <c r="A10" s="6">
        <v>2013</v>
      </c>
      <c r="B10" s="8">
        <v>91472</v>
      </c>
      <c r="C10" s="3">
        <v>697.45750043729231</v>
      </c>
    </row>
    <row r="11" spans="1:3">
      <c r="A11" s="6">
        <v>2014</v>
      </c>
      <c r="B11" s="9">
        <v>95747</v>
      </c>
      <c r="C11" s="3">
        <v>707.06255026267138</v>
      </c>
    </row>
    <row r="12" spans="1:3">
      <c r="A12" s="6">
        <v>2015</v>
      </c>
      <c r="B12" s="10">
        <v>97134</v>
      </c>
      <c r="C12" s="3">
        <v>715.12567020816596</v>
      </c>
    </row>
    <row r="13" spans="1:3">
      <c r="A13" s="6">
        <v>2016</v>
      </c>
      <c r="B13" s="10">
        <v>100305</v>
      </c>
      <c r="C13" s="3">
        <v>722.83</v>
      </c>
    </row>
    <row r="14" spans="1:3">
      <c r="A14" s="6">
        <v>2017</v>
      </c>
      <c r="B14" s="10">
        <v>103238</v>
      </c>
      <c r="C14" s="3">
        <v>732.9</v>
      </c>
    </row>
    <row r="15" spans="1:3">
      <c r="A15" s="6">
        <v>2018</v>
      </c>
      <c r="B15" s="10">
        <v>105648</v>
      </c>
      <c r="C15" s="3">
        <v>740.61</v>
      </c>
    </row>
    <row r="17" spans="1:3" ht="47.25" customHeight="1">
      <c r="A17" s="47" t="s">
        <v>2</v>
      </c>
      <c r="B17" s="47"/>
      <c r="C17" s="47"/>
    </row>
    <row r="49" spans="1:4">
      <c r="A49" s="11">
        <v>43305</v>
      </c>
    </row>
    <row r="50" spans="1:4">
      <c r="C50" s="48" t="s">
        <v>4</v>
      </c>
      <c r="D50" s="48"/>
    </row>
    <row r="51" spans="1:4">
      <c r="C51" s="48" t="s">
        <v>5</v>
      </c>
      <c r="D51" s="48"/>
    </row>
  </sheetData>
  <mergeCells count="4">
    <mergeCell ref="A1:C1"/>
    <mergeCell ref="A17:C17"/>
    <mergeCell ref="C50:D50"/>
    <mergeCell ref="C51:D51"/>
  </mergeCells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workbookViewId="0">
      <selection activeCell="B15" sqref="B15:C15"/>
    </sheetView>
  </sheetViews>
  <sheetFormatPr defaultRowHeight="15"/>
  <cols>
    <col min="1" max="1" width="17" style="1" customWidth="1"/>
    <col min="2" max="2" width="25.140625" customWidth="1"/>
    <col min="3" max="3" width="30.5703125" bestFit="1" customWidth="1"/>
  </cols>
  <sheetData>
    <row r="1" spans="1:3" ht="51.75" customHeight="1">
      <c r="A1" s="46" t="s">
        <v>11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13">
        <v>25735</v>
      </c>
      <c r="C4" s="14">
        <v>396.92784258891476</v>
      </c>
    </row>
    <row r="5" spans="1:3">
      <c r="A5" s="6">
        <v>2008</v>
      </c>
      <c r="B5" s="18">
        <v>26043</v>
      </c>
      <c r="C5" s="14">
        <v>416.8652897131667</v>
      </c>
    </row>
    <row r="6" spans="1:3">
      <c r="A6" s="6">
        <v>2009</v>
      </c>
      <c r="B6" s="7">
        <v>26039</v>
      </c>
      <c r="C6" s="14">
        <v>443.72099504589272</v>
      </c>
    </row>
    <row r="7" spans="1:3">
      <c r="A7" s="6">
        <v>2010</v>
      </c>
      <c r="B7" s="7">
        <v>26271</v>
      </c>
      <c r="C7" s="14">
        <v>467.36694339766285</v>
      </c>
    </row>
    <row r="8" spans="1:3">
      <c r="A8" s="6">
        <v>2011</v>
      </c>
      <c r="B8" s="7">
        <v>26279</v>
      </c>
      <c r="C8" s="14">
        <v>486.78681494729631</v>
      </c>
    </row>
    <row r="9" spans="1:3">
      <c r="A9" s="6">
        <v>2012</v>
      </c>
      <c r="B9" s="15">
        <v>27190</v>
      </c>
      <c r="C9" s="14">
        <v>502.69507649871275</v>
      </c>
    </row>
    <row r="10" spans="1:3">
      <c r="A10" s="6">
        <v>2013</v>
      </c>
      <c r="B10" s="16">
        <v>27194</v>
      </c>
      <c r="C10" s="14">
        <v>514.83864087666393</v>
      </c>
    </row>
    <row r="11" spans="1:3">
      <c r="A11" s="6">
        <v>2014</v>
      </c>
      <c r="B11" s="17">
        <v>27824</v>
      </c>
      <c r="C11" s="14">
        <v>519.70012615008625</v>
      </c>
    </row>
    <row r="12" spans="1:3">
      <c r="A12" s="6">
        <v>2015</v>
      </c>
      <c r="B12" s="17">
        <v>27663</v>
      </c>
      <c r="C12" s="14">
        <v>525.45000000000005</v>
      </c>
    </row>
    <row r="13" spans="1:3">
      <c r="A13" s="6">
        <v>2016</v>
      </c>
      <c r="B13" s="17">
        <v>28173</v>
      </c>
      <c r="C13" s="14">
        <v>532.34</v>
      </c>
    </row>
    <row r="14" spans="1:3">
      <c r="A14" s="6">
        <v>2017</v>
      </c>
      <c r="B14" s="12">
        <v>28398</v>
      </c>
      <c r="C14" s="14">
        <v>542.54</v>
      </c>
    </row>
    <row r="15" spans="1:3">
      <c r="A15" s="6">
        <v>2018</v>
      </c>
      <c r="B15" s="12">
        <v>28098</v>
      </c>
      <c r="C15" s="14">
        <v>548.41999999999996</v>
      </c>
    </row>
    <row r="17" spans="1:3" ht="78" customHeight="1">
      <c r="A17" s="47" t="s">
        <v>6</v>
      </c>
      <c r="B17" s="47"/>
      <c r="C17" s="47"/>
    </row>
    <row r="48" spans="1:1">
      <c r="A48" s="11">
        <v>43305</v>
      </c>
    </row>
    <row r="49" spans="3:4">
      <c r="C49" s="48" t="s">
        <v>4</v>
      </c>
      <c r="D49" s="48"/>
    </row>
    <row r="50" spans="3:4">
      <c r="C50" s="48" t="s">
        <v>5</v>
      </c>
      <c r="D50" s="48"/>
    </row>
  </sheetData>
  <mergeCells count="4">
    <mergeCell ref="A1:C1"/>
    <mergeCell ref="A17:C17"/>
    <mergeCell ref="C49:D49"/>
    <mergeCell ref="C50:D50"/>
  </mergeCells>
  <pageMargins left="0.70866141732283472" right="0.70866141732283472" top="0.15748031496062992" bottom="0.15748031496062992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B15" sqref="B15:C15"/>
    </sheetView>
  </sheetViews>
  <sheetFormatPr defaultRowHeight="15"/>
  <cols>
    <col min="1" max="1" width="17" style="1" customWidth="1"/>
    <col min="2" max="2" width="25.140625" customWidth="1"/>
    <col min="3" max="3" width="30.5703125" bestFit="1" customWidth="1"/>
  </cols>
  <sheetData>
    <row r="1" spans="1:3" ht="51.75" customHeight="1">
      <c r="A1" s="46" t="s">
        <v>10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21">
        <v>7013</v>
      </c>
      <c r="C4" s="39">
        <v>502.81391990660478</v>
      </c>
    </row>
    <row r="5" spans="1:3">
      <c r="A5" s="6">
        <v>2008</v>
      </c>
      <c r="B5" s="20">
        <v>6944</v>
      </c>
      <c r="C5" s="40">
        <v>521.87876872119818</v>
      </c>
    </row>
    <row r="6" spans="1:3">
      <c r="A6" s="6">
        <v>2009</v>
      </c>
      <c r="B6" s="7">
        <v>6772</v>
      </c>
      <c r="C6" s="3">
        <v>546.53099084465453</v>
      </c>
    </row>
    <row r="7" spans="1:3">
      <c r="A7" s="6">
        <v>2010</v>
      </c>
      <c r="B7" s="7">
        <v>6683</v>
      </c>
      <c r="C7" s="3">
        <v>564.26014963339821</v>
      </c>
    </row>
    <row r="8" spans="1:3">
      <c r="A8" s="6">
        <v>2011</v>
      </c>
      <c r="B8" s="7">
        <v>6768</v>
      </c>
      <c r="C8" s="3">
        <v>578.91378102836882</v>
      </c>
    </row>
    <row r="9" spans="1:3">
      <c r="A9" s="6">
        <v>2012</v>
      </c>
      <c r="B9" s="22">
        <v>6578</v>
      </c>
      <c r="C9" s="41">
        <v>593.58058984493766</v>
      </c>
    </row>
    <row r="10" spans="1:3">
      <c r="A10" s="6">
        <v>2013</v>
      </c>
      <c r="B10" s="23">
        <v>6261</v>
      </c>
      <c r="C10" s="42">
        <v>604.19398019485698</v>
      </c>
    </row>
    <row r="11" spans="1:3">
      <c r="A11" s="6">
        <v>2014</v>
      </c>
      <c r="B11" s="24">
        <v>5883</v>
      </c>
      <c r="C11" s="43">
        <v>607.25894441611422</v>
      </c>
    </row>
    <row r="12" spans="1:3">
      <c r="A12" s="6">
        <v>2015</v>
      </c>
      <c r="B12" s="19">
        <v>5583</v>
      </c>
      <c r="C12" s="44">
        <v>609.59907755686902</v>
      </c>
    </row>
    <row r="13" spans="1:3">
      <c r="A13" s="6">
        <v>2016</v>
      </c>
      <c r="B13" s="19">
        <v>5392</v>
      </c>
      <c r="C13" s="44">
        <v>609.16</v>
      </c>
    </row>
    <row r="14" spans="1:3">
      <c r="A14" s="6">
        <v>2017</v>
      </c>
      <c r="B14" s="19">
        <v>5035</v>
      </c>
      <c r="C14" s="44">
        <v>610.66999999999996</v>
      </c>
    </row>
    <row r="15" spans="1:3">
      <c r="A15" s="6">
        <v>2018</v>
      </c>
      <c r="B15" s="19">
        <v>4683</v>
      </c>
      <c r="C15" s="44">
        <v>607.87</v>
      </c>
    </row>
    <row r="17" spans="1:3" ht="47.25" customHeight="1">
      <c r="A17" s="47" t="s">
        <v>2</v>
      </c>
      <c r="B17" s="47"/>
      <c r="C17" s="47"/>
    </row>
    <row r="49" spans="1:4">
      <c r="A49" s="11">
        <v>43305</v>
      </c>
    </row>
    <row r="50" spans="1:4">
      <c r="C50" s="48" t="s">
        <v>4</v>
      </c>
      <c r="D50" s="48"/>
    </row>
    <row r="51" spans="1:4">
      <c r="C51" s="48" t="s">
        <v>5</v>
      </c>
      <c r="D51" s="48"/>
    </row>
  </sheetData>
  <mergeCells count="4">
    <mergeCell ref="A1:C1"/>
    <mergeCell ref="A17:C17"/>
    <mergeCell ref="C50:D50"/>
    <mergeCell ref="C51:D51"/>
  </mergeCells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B15" sqref="B15:C15"/>
    </sheetView>
  </sheetViews>
  <sheetFormatPr defaultRowHeight="15"/>
  <cols>
    <col min="1" max="1" width="17" style="1" customWidth="1"/>
    <col min="2" max="2" width="25.140625" customWidth="1"/>
    <col min="3" max="3" width="30.5703125" bestFit="1" customWidth="1"/>
  </cols>
  <sheetData>
    <row r="1" spans="1:3" ht="51.75" customHeight="1">
      <c r="A1" s="46" t="s">
        <v>9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27">
        <v>1089</v>
      </c>
      <c r="C4" s="28">
        <v>305.78036686908155</v>
      </c>
    </row>
    <row r="5" spans="1:3">
      <c r="A5" s="6">
        <v>2008</v>
      </c>
      <c r="B5" s="29">
        <v>1081</v>
      </c>
      <c r="C5" s="30">
        <v>317.45026827012026</v>
      </c>
    </row>
    <row r="6" spans="1:3">
      <c r="A6" s="6">
        <v>2009</v>
      </c>
      <c r="B6" s="7">
        <v>1062</v>
      </c>
      <c r="C6" s="3">
        <v>336.0536440677966</v>
      </c>
    </row>
    <row r="7" spans="1:3">
      <c r="A7" s="6">
        <v>2010</v>
      </c>
      <c r="B7" s="7">
        <v>1048</v>
      </c>
      <c r="C7" s="3">
        <v>351.83367366412216</v>
      </c>
    </row>
    <row r="8" spans="1:3">
      <c r="A8" s="6">
        <v>2011</v>
      </c>
      <c r="B8" s="7">
        <v>1028</v>
      </c>
      <c r="C8" s="3">
        <v>354.27867704280152</v>
      </c>
    </row>
    <row r="9" spans="1:3">
      <c r="A9" s="6">
        <v>2012</v>
      </c>
      <c r="B9" s="31">
        <v>997</v>
      </c>
      <c r="C9" s="32">
        <v>362.72606820461385</v>
      </c>
    </row>
    <row r="10" spans="1:3">
      <c r="A10" s="6">
        <v>2013</v>
      </c>
      <c r="B10" s="33">
        <v>990</v>
      </c>
      <c r="C10" s="34">
        <v>367.44574747474746</v>
      </c>
    </row>
    <row r="11" spans="1:3">
      <c r="A11" s="6">
        <v>2014</v>
      </c>
      <c r="B11" s="35">
        <v>968</v>
      </c>
      <c r="C11" s="36">
        <v>366.12863636363636</v>
      </c>
    </row>
    <row r="12" spans="1:3">
      <c r="A12" s="6">
        <v>2015</v>
      </c>
      <c r="B12" s="25">
        <v>937</v>
      </c>
      <c r="C12" s="26">
        <v>367.23738527214516</v>
      </c>
    </row>
    <row r="13" spans="1:3">
      <c r="A13" s="6">
        <v>2016</v>
      </c>
      <c r="B13" s="25">
        <v>923</v>
      </c>
      <c r="C13" s="26">
        <v>367.46</v>
      </c>
    </row>
    <row r="14" spans="1:3">
      <c r="A14" s="6">
        <v>2017</v>
      </c>
      <c r="B14" s="25">
        <v>907</v>
      </c>
      <c r="C14" s="26">
        <v>369.55</v>
      </c>
    </row>
    <row r="15" spans="1:3">
      <c r="A15" s="6">
        <v>2018</v>
      </c>
      <c r="B15" s="25">
        <v>868</v>
      </c>
      <c r="C15" s="45">
        <v>368.56</v>
      </c>
    </row>
    <row r="17" spans="1:3" ht="47.25" customHeight="1">
      <c r="A17" s="47" t="s">
        <v>2</v>
      </c>
      <c r="B17" s="47"/>
      <c r="C17" s="47"/>
    </row>
    <row r="49" spans="1:4">
      <c r="A49" s="11">
        <v>43305</v>
      </c>
    </row>
    <row r="50" spans="1:4">
      <c r="C50" s="48" t="s">
        <v>4</v>
      </c>
      <c r="D50" s="48"/>
    </row>
    <row r="51" spans="1:4">
      <c r="C51" s="48" t="s">
        <v>5</v>
      </c>
      <c r="D51" s="48"/>
    </row>
  </sheetData>
  <mergeCells count="4">
    <mergeCell ref="A1:C1"/>
    <mergeCell ref="A17:C17"/>
    <mergeCell ref="C50:D50"/>
    <mergeCell ref="C51:D51"/>
  </mergeCells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B15" sqref="B15:C15"/>
    </sheetView>
  </sheetViews>
  <sheetFormatPr defaultRowHeight="15"/>
  <cols>
    <col min="1" max="1" width="17" style="5" customWidth="1"/>
    <col min="2" max="2" width="25.140625" customWidth="1"/>
    <col min="3" max="3" width="30.5703125" bestFit="1" customWidth="1"/>
  </cols>
  <sheetData>
    <row r="1" spans="1:3" ht="51.75" customHeight="1">
      <c r="A1" s="46" t="s">
        <v>8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7">
        <v>1395</v>
      </c>
      <c r="C4" s="3">
        <v>183.54754479913174</v>
      </c>
    </row>
    <row r="5" spans="1:3">
      <c r="A5" s="6">
        <v>2008</v>
      </c>
      <c r="B5" s="7">
        <v>1356</v>
      </c>
      <c r="C5" s="3">
        <v>192.01269911504426</v>
      </c>
    </row>
    <row r="6" spans="1:3">
      <c r="A6" s="6">
        <v>2009</v>
      </c>
      <c r="B6" s="7">
        <v>1362</v>
      </c>
      <c r="C6" s="3">
        <v>198.47493392070484</v>
      </c>
    </row>
    <row r="7" spans="1:3">
      <c r="A7" s="6">
        <v>2010</v>
      </c>
      <c r="B7" s="7">
        <v>1392</v>
      </c>
      <c r="C7" s="3">
        <v>205.65033045977012</v>
      </c>
    </row>
    <row r="8" spans="1:3">
      <c r="A8" s="6">
        <v>2011</v>
      </c>
      <c r="B8" s="7">
        <v>1439</v>
      </c>
      <c r="C8" s="3">
        <v>216.53534398888115</v>
      </c>
    </row>
    <row r="9" spans="1:3">
      <c r="A9" s="6">
        <v>2012</v>
      </c>
      <c r="B9" s="37">
        <v>1574</v>
      </c>
      <c r="C9" s="3">
        <v>205.19653113087674</v>
      </c>
    </row>
    <row r="10" spans="1:3">
      <c r="A10" s="6">
        <v>2013</v>
      </c>
      <c r="B10" s="8">
        <v>1536</v>
      </c>
      <c r="C10" s="3">
        <v>209.550078125</v>
      </c>
    </row>
    <row r="11" spans="1:3">
      <c r="A11" s="6">
        <v>2014</v>
      </c>
      <c r="B11" s="9">
        <v>1518</v>
      </c>
      <c r="C11" s="3">
        <v>209.51880764163371</v>
      </c>
    </row>
    <row r="12" spans="1:3">
      <c r="A12" s="6">
        <v>2015</v>
      </c>
      <c r="B12" s="10">
        <v>1462</v>
      </c>
      <c r="C12" s="3">
        <v>209.55422024623803</v>
      </c>
    </row>
    <row r="13" spans="1:3">
      <c r="A13" s="6">
        <v>2016</v>
      </c>
      <c r="B13" s="10">
        <v>1492</v>
      </c>
      <c r="C13" s="3">
        <v>206.09</v>
      </c>
    </row>
    <row r="14" spans="1:3">
      <c r="A14" s="6">
        <v>2017</v>
      </c>
      <c r="B14" s="10">
        <v>1467</v>
      </c>
      <c r="C14" s="3">
        <v>207.32</v>
      </c>
    </row>
    <row r="15" spans="1:3">
      <c r="A15" s="6">
        <v>2018</v>
      </c>
      <c r="B15" s="10">
        <v>1373</v>
      </c>
      <c r="C15" s="3">
        <v>207.8</v>
      </c>
    </row>
    <row r="17" spans="1:3" ht="47.25" customHeight="1">
      <c r="A17" s="47" t="s">
        <v>2</v>
      </c>
      <c r="B17" s="47"/>
      <c r="C17" s="47"/>
    </row>
    <row r="49" spans="1:4">
      <c r="A49" s="11">
        <v>43305</v>
      </c>
    </row>
    <row r="50" spans="1:4">
      <c r="C50" s="48" t="s">
        <v>4</v>
      </c>
      <c r="D50" s="48"/>
    </row>
    <row r="51" spans="1:4">
      <c r="C51" s="48" t="s">
        <v>5</v>
      </c>
      <c r="D51" s="48"/>
    </row>
  </sheetData>
  <mergeCells count="4">
    <mergeCell ref="A1:C1"/>
    <mergeCell ref="A17:C17"/>
    <mergeCell ref="C50:D50"/>
    <mergeCell ref="C51:D51"/>
  </mergeCells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tabSelected="1" workbookViewId="0">
      <selection activeCell="C15" sqref="C15"/>
    </sheetView>
  </sheetViews>
  <sheetFormatPr defaultRowHeight="15"/>
  <cols>
    <col min="1" max="1" width="17" style="5" customWidth="1"/>
    <col min="2" max="2" width="25.140625" customWidth="1"/>
    <col min="3" max="3" width="30.5703125" bestFit="1" customWidth="1"/>
  </cols>
  <sheetData>
    <row r="1" spans="1:3" ht="51.75" customHeight="1">
      <c r="A1" s="46" t="s">
        <v>7</v>
      </c>
      <c r="B1" s="46"/>
      <c r="C1" s="46"/>
    </row>
    <row r="3" spans="1:3">
      <c r="A3" s="6" t="s">
        <v>0</v>
      </c>
      <c r="B3" s="6" t="s">
        <v>3</v>
      </c>
      <c r="C3" s="6" t="s">
        <v>1</v>
      </c>
    </row>
    <row r="4" spans="1:3">
      <c r="A4" s="6">
        <v>2007</v>
      </c>
      <c r="B4" s="38">
        <v>272</v>
      </c>
      <c r="C4" s="3">
        <v>322.99269733693365</v>
      </c>
    </row>
    <row r="5" spans="1:3">
      <c r="A5" s="6">
        <v>2008</v>
      </c>
      <c r="B5" s="38">
        <v>266</v>
      </c>
      <c r="C5" s="3">
        <v>337.18973684210528</v>
      </c>
    </row>
    <row r="6" spans="1:3">
      <c r="A6" s="6">
        <v>2009</v>
      </c>
      <c r="B6" s="38">
        <v>253</v>
      </c>
      <c r="C6" s="3">
        <v>352.39703557312254</v>
      </c>
    </row>
    <row r="7" spans="1:3">
      <c r="A7" s="6">
        <v>2010</v>
      </c>
      <c r="B7" s="38">
        <v>230</v>
      </c>
      <c r="C7" s="3">
        <v>370.35860869565215</v>
      </c>
    </row>
    <row r="8" spans="1:3">
      <c r="A8" s="6">
        <v>2011</v>
      </c>
      <c r="B8" s="38">
        <v>217</v>
      </c>
      <c r="C8" s="3">
        <v>381.27341013824883</v>
      </c>
    </row>
    <row r="9" spans="1:3">
      <c r="A9" s="6">
        <v>2012</v>
      </c>
      <c r="B9" s="38">
        <v>212</v>
      </c>
      <c r="C9" s="3">
        <v>388.19254716981135</v>
      </c>
    </row>
    <row r="10" spans="1:3">
      <c r="A10" s="6">
        <v>2013</v>
      </c>
      <c r="B10" s="38">
        <v>206</v>
      </c>
      <c r="C10" s="3">
        <v>392.86417475728155</v>
      </c>
    </row>
    <row r="11" spans="1:3">
      <c r="A11" s="6">
        <v>2014</v>
      </c>
      <c r="B11" s="38">
        <v>197</v>
      </c>
      <c r="C11" s="3">
        <v>392.22746192893402</v>
      </c>
    </row>
    <row r="12" spans="1:3">
      <c r="A12" s="6">
        <v>2015</v>
      </c>
      <c r="B12" s="7">
        <v>180</v>
      </c>
      <c r="C12" s="3">
        <v>391.66788888888891</v>
      </c>
    </row>
    <row r="13" spans="1:3">
      <c r="A13" s="6">
        <v>2016</v>
      </c>
      <c r="B13" s="7">
        <v>169</v>
      </c>
      <c r="C13" s="3">
        <v>391.32</v>
      </c>
    </row>
    <row r="14" spans="1:3">
      <c r="A14" s="6">
        <v>2017</v>
      </c>
      <c r="B14" s="7">
        <v>163</v>
      </c>
      <c r="C14" s="3">
        <v>394.38</v>
      </c>
    </row>
    <row r="15" spans="1:3">
      <c r="A15" s="6">
        <v>2018</v>
      </c>
      <c r="B15" s="7">
        <v>157</v>
      </c>
      <c r="C15" s="3">
        <v>393.61</v>
      </c>
    </row>
    <row r="17" spans="1:3" ht="47.25" customHeight="1">
      <c r="A17" s="47" t="s">
        <v>2</v>
      </c>
      <c r="B17" s="47"/>
      <c r="C17" s="47"/>
    </row>
    <row r="49" spans="1:4">
      <c r="A49" s="11">
        <v>43305</v>
      </c>
    </row>
    <row r="50" spans="1:4">
      <c r="C50" s="48" t="s">
        <v>4</v>
      </c>
      <c r="D50" s="48"/>
    </row>
    <row r="51" spans="1:4">
      <c r="C51" s="48" t="s">
        <v>5</v>
      </c>
      <c r="D51" s="48"/>
    </row>
  </sheetData>
  <mergeCells count="4">
    <mergeCell ref="A1:C1"/>
    <mergeCell ref="A17:C17"/>
    <mergeCell ref="C50:D50"/>
    <mergeCell ref="C51:D51"/>
  </mergeCells>
  <pageMargins left="0.70866141732283472" right="0.70866141732283472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ΓΗΡ</vt:lpstr>
      <vt:lpstr>ΧΗΡ</vt:lpstr>
      <vt:lpstr>ΑΝΚ</vt:lpstr>
      <vt:lpstr>ΣΑΝ</vt:lpstr>
      <vt:lpstr>ΟΡΦ</vt:lpstr>
      <vt:lpstr>ΑΓΝ</vt:lpstr>
    </vt:vector>
  </TitlesOfParts>
  <Company>MOF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mchrysostomou</dc:creator>
  <cp:lastModifiedBy>stchristou</cp:lastModifiedBy>
  <cp:lastPrinted>2019-10-14T10:12:21Z</cp:lastPrinted>
  <dcterms:created xsi:type="dcterms:W3CDTF">2015-08-12T09:58:33Z</dcterms:created>
  <dcterms:modified xsi:type="dcterms:W3CDTF">2019-10-14T11:14:09Z</dcterms:modified>
</cp:coreProperties>
</file>